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StepankovDB\Downloads\"/>
    </mc:Choice>
  </mc:AlternateContent>
  <workbookProtection lockStructure="1"/>
  <bookViews>
    <workbookView xWindow="-28920" yWindow="0" windowWidth="20730" windowHeight="11760" tabRatio="870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3" r:id="rId13"/>
    <sheet name="Раздел13" sheetId="14" r:id="rId14"/>
  </sheets>
  <definedNames>
    <definedName name="_xlnm._FilterDatabase" localSheetId="2" hidden="1">Раздел2!$A$8:$AG$8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0" i="13" l="1"/>
  <c r="AZ9" i="6"/>
  <c r="AZ10" i="6"/>
  <c r="AZ11" i="6"/>
  <c r="AZ12" i="6"/>
  <c r="AZ13" i="6"/>
  <c r="AZ14" i="6"/>
  <c r="AZ15" i="6"/>
  <c r="AZ16" i="6"/>
  <c r="AZ17" i="6"/>
  <c r="AZ18" i="6"/>
  <c r="AZ19" i="6"/>
  <c r="AZ20" i="6"/>
  <c r="AZ22" i="6"/>
  <c r="AZ23" i="6"/>
  <c r="AZ24" i="6"/>
  <c r="AZ25" i="6"/>
  <c r="AZ26" i="6"/>
  <c r="AZ27" i="6"/>
  <c r="AZ29" i="6"/>
  <c r="AZ30" i="6"/>
  <c r="AZ31" i="6"/>
  <c r="AZ32" i="6"/>
  <c r="AZ33" i="6"/>
  <c r="AZ34" i="6"/>
  <c r="AZ35" i="6"/>
  <c r="AZ37" i="6"/>
  <c r="AZ38" i="6"/>
  <c r="AZ39" i="6"/>
  <c r="AZ40" i="6"/>
  <c r="AZ41" i="6"/>
  <c r="AZ42" i="6"/>
  <c r="AZ43" i="6"/>
  <c r="AZ45" i="6"/>
  <c r="AZ46" i="6"/>
  <c r="AZ47" i="6"/>
  <c r="AZ48" i="6"/>
  <c r="AZ49" i="6"/>
  <c r="AZ50" i="6"/>
  <c r="AZ51" i="6"/>
  <c r="AZ53" i="6"/>
  <c r="AZ54" i="6"/>
  <c r="AZ55" i="6"/>
  <c r="AZ56" i="6"/>
  <c r="AZ57" i="6"/>
  <c r="AZ58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9" i="6"/>
  <c r="AZ90" i="6"/>
  <c r="AZ91" i="6"/>
  <c r="AZ92" i="6"/>
  <c r="AZ93" i="6"/>
  <c r="AZ94" i="6"/>
  <c r="AZ95" i="6"/>
  <c r="AZ96" i="6"/>
  <c r="AZ97" i="6"/>
  <c r="AZ98" i="6"/>
  <c r="AZ100" i="6"/>
  <c r="AZ101" i="6"/>
  <c r="AZ102" i="6"/>
  <c r="AZ103" i="6"/>
  <c r="AZ104" i="6"/>
  <c r="AZ105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2" i="6"/>
  <c r="AZ133" i="6"/>
  <c r="AZ134" i="6"/>
  <c r="AZ135" i="6"/>
  <c r="AZ136" i="6"/>
  <c r="AZ137" i="6"/>
  <c r="AZ138" i="6"/>
  <c r="AZ140" i="6"/>
  <c r="AZ141" i="6"/>
  <c r="AZ143" i="6"/>
  <c r="AZ144" i="6"/>
  <c r="AZ145" i="6"/>
  <c r="AZ146" i="6"/>
  <c r="AZ147" i="6"/>
  <c r="AZ149" i="6"/>
  <c r="AZ150" i="6"/>
  <c r="AZ151" i="6"/>
  <c r="AZ152" i="6"/>
  <c r="AZ153" i="6"/>
  <c r="AZ154" i="6"/>
  <c r="AZ155" i="6"/>
  <c r="AZ156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95" i="6"/>
  <c r="AZ196" i="6"/>
  <c r="AZ197" i="6"/>
  <c r="AZ199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3" i="6"/>
  <c r="AZ214" i="6"/>
  <c r="AZ215" i="6"/>
  <c r="AZ216" i="6"/>
  <c r="AZ217" i="6"/>
  <c r="AZ218" i="6"/>
  <c r="AZ220" i="6"/>
  <c r="AZ221" i="6"/>
  <c r="AZ222" i="6"/>
  <c r="AZ223" i="6"/>
  <c r="AZ224" i="6"/>
  <c r="AZ225" i="6"/>
  <c r="AZ226" i="6"/>
  <c r="AZ228" i="6"/>
  <c r="AZ229" i="6"/>
  <c r="AZ230" i="6"/>
  <c r="AZ231" i="6"/>
  <c r="AZ232" i="6"/>
  <c r="AZ233" i="6"/>
  <c r="AZ234" i="6"/>
  <c r="AZ235" i="6"/>
  <c r="AZ236" i="6"/>
  <c r="AZ237" i="6"/>
  <c r="AZ238" i="6"/>
  <c r="AZ240" i="6"/>
  <c r="AZ241" i="6"/>
  <c r="AZ242" i="6"/>
  <c r="AZ243" i="6"/>
  <c r="AZ244" i="6"/>
  <c r="AZ245" i="6"/>
  <c r="AZ246" i="6"/>
  <c r="AZ247" i="6"/>
  <c r="AZ249" i="6"/>
  <c r="AZ250" i="6"/>
  <c r="AZ251" i="6"/>
  <c r="AZ252" i="6"/>
  <c r="AZ253" i="6"/>
  <c r="AZ254" i="6"/>
  <c r="AZ255" i="6"/>
  <c r="AZ257" i="6"/>
  <c r="AZ258" i="6"/>
  <c r="AZ259" i="6"/>
  <c r="AZ260" i="6"/>
  <c r="AZ261" i="6"/>
  <c r="AZ262" i="6"/>
  <c r="AZ263" i="6"/>
  <c r="AZ264" i="6"/>
  <c r="AZ266" i="6"/>
  <c r="AZ267" i="6"/>
  <c r="AZ269" i="6"/>
  <c r="AZ270" i="6"/>
  <c r="AZ271" i="6"/>
  <c r="AZ272" i="6"/>
  <c r="AZ273" i="6"/>
  <c r="AZ274" i="6"/>
  <c r="AZ275" i="6"/>
  <c r="AZ276" i="6"/>
  <c r="AZ277" i="6"/>
  <c r="AZ278" i="6"/>
  <c r="AZ279" i="6"/>
  <c r="AZ280" i="6"/>
  <c r="AZ8" i="6"/>
  <c r="N279" i="6" l="1"/>
  <c r="N18" i="6"/>
  <c r="R10" i="7"/>
  <c r="R11" i="7"/>
  <c r="R12" i="7"/>
  <c r="R13" i="7"/>
  <c r="R14" i="7"/>
  <c r="R15" i="7"/>
  <c r="R16" i="7"/>
  <c r="R17" i="7"/>
  <c r="R18" i="7"/>
  <c r="R19" i="7"/>
  <c r="R20" i="7"/>
  <c r="R21" i="7"/>
  <c r="R23" i="7"/>
  <c r="R24" i="7"/>
  <c r="R25" i="7"/>
  <c r="R26" i="7"/>
  <c r="R27" i="7"/>
  <c r="R28" i="7"/>
  <c r="R30" i="7"/>
  <c r="R31" i="7"/>
  <c r="R32" i="7"/>
  <c r="R33" i="7"/>
  <c r="R34" i="7"/>
  <c r="R35" i="7"/>
  <c r="R36" i="7"/>
  <c r="R38" i="7"/>
  <c r="R39" i="7"/>
  <c r="R40" i="7"/>
  <c r="R41" i="7"/>
  <c r="R42" i="7"/>
  <c r="R43" i="7"/>
  <c r="R44" i="7"/>
  <c r="R46" i="7"/>
  <c r="R47" i="7"/>
  <c r="R48" i="7"/>
  <c r="R49" i="7"/>
  <c r="R50" i="7"/>
  <c r="R51" i="7"/>
  <c r="R52" i="7"/>
  <c r="R54" i="7"/>
  <c r="R55" i="7"/>
  <c r="R56" i="7"/>
  <c r="R57" i="7"/>
  <c r="R58" i="7"/>
  <c r="R59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90" i="7"/>
  <c r="R91" i="7"/>
  <c r="R92" i="7"/>
  <c r="R93" i="7"/>
  <c r="R94" i="7"/>
  <c r="R95" i="7"/>
  <c r="R96" i="7"/>
  <c r="R97" i="7"/>
  <c r="R98" i="7"/>
  <c r="R99" i="7"/>
  <c r="R101" i="7"/>
  <c r="R102" i="7"/>
  <c r="R103" i="7"/>
  <c r="R104" i="7"/>
  <c r="R105" i="7"/>
  <c r="R106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3" i="7"/>
  <c r="R134" i="7"/>
  <c r="R135" i="7"/>
  <c r="R136" i="7"/>
  <c r="R137" i="7"/>
  <c r="R138" i="7"/>
  <c r="R139" i="7"/>
  <c r="R141" i="7"/>
  <c r="R142" i="7"/>
  <c r="R144" i="7"/>
  <c r="R145" i="7"/>
  <c r="R146" i="7"/>
  <c r="R147" i="7"/>
  <c r="R148" i="7"/>
  <c r="R150" i="7"/>
  <c r="R151" i="7"/>
  <c r="R152" i="7"/>
  <c r="R153" i="7"/>
  <c r="R154" i="7"/>
  <c r="R155" i="7"/>
  <c r="R156" i="7"/>
  <c r="R157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4" i="7"/>
  <c r="R215" i="7"/>
  <c r="R216" i="7"/>
  <c r="R217" i="7"/>
  <c r="R218" i="7"/>
  <c r="R219" i="7"/>
  <c r="R221" i="7"/>
  <c r="R222" i="7"/>
  <c r="R223" i="7"/>
  <c r="R224" i="7"/>
  <c r="R225" i="7"/>
  <c r="R226" i="7"/>
  <c r="R227" i="7"/>
  <c r="R229" i="7"/>
  <c r="R230" i="7"/>
  <c r="R231" i="7"/>
  <c r="R232" i="7"/>
  <c r="R233" i="7"/>
  <c r="R234" i="7"/>
  <c r="R235" i="7"/>
  <c r="R236" i="7"/>
  <c r="R237" i="7"/>
  <c r="R238" i="7"/>
  <c r="R239" i="7"/>
  <c r="R241" i="7"/>
  <c r="R242" i="7"/>
  <c r="R243" i="7"/>
  <c r="R244" i="7"/>
  <c r="R245" i="7"/>
  <c r="R246" i="7"/>
  <c r="R247" i="7"/>
  <c r="R248" i="7"/>
  <c r="R250" i="7"/>
  <c r="R251" i="7"/>
  <c r="R252" i="7"/>
  <c r="R253" i="7"/>
  <c r="R254" i="7"/>
  <c r="R255" i="7"/>
  <c r="R256" i="7"/>
  <c r="R258" i="7"/>
  <c r="R259" i="7"/>
  <c r="R260" i="7"/>
  <c r="R261" i="7"/>
  <c r="R262" i="7"/>
  <c r="R263" i="7"/>
  <c r="R264" i="7"/>
  <c r="R265" i="7"/>
  <c r="R267" i="7"/>
  <c r="R268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9" i="7"/>
  <c r="AY9" i="6"/>
  <c r="AY10" i="6"/>
  <c r="AY11" i="6"/>
  <c r="AY12" i="6"/>
  <c r="AY13" i="6"/>
  <c r="AY14" i="6"/>
  <c r="AY15" i="6"/>
  <c r="AY16" i="6"/>
  <c r="AY17" i="6"/>
  <c r="AY18" i="6"/>
  <c r="AY19" i="6"/>
  <c r="AY20" i="6"/>
  <c r="AY22" i="6"/>
  <c r="AY23" i="6"/>
  <c r="AY24" i="6"/>
  <c r="AY25" i="6"/>
  <c r="AY26" i="6"/>
  <c r="AY27" i="6"/>
  <c r="AY29" i="6"/>
  <c r="AY30" i="6"/>
  <c r="AY31" i="6"/>
  <c r="AY32" i="6"/>
  <c r="AY33" i="6"/>
  <c r="AY34" i="6"/>
  <c r="AY35" i="6"/>
  <c r="AY37" i="6"/>
  <c r="AY38" i="6"/>
  <c r="AY39" i="6"/>
  <c r="AY40" i="6"/>
  <c r="AY41" i="6"/>
  <c r="AY42" i="6"/>
  <c r="AY43" i="6"/>
  <c r="AY45" i="6"/>
  <c r="AY46" i="6"/>
  <c r="AY47" i="6"/>
  <c r="AY48" i="6"/>
  <c r="AY49" i="6"/>
  <c r="AY50" i="6"/>
  <c r="AY51" i="6"/>
  <c r="AY53" i="6"/>
  <c r="AY54" i="6"/>
  <c r="AY55" i="6"/>
  <c r="AY56" i="6"/>
  <c r="AY57" i="6"/>
  <c r="AY58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9" i="6"/>
  <c r="AY90" i="6"/>
  <c r="AY91" i="6"/>
  <c r="AY92" i="6"/>
  <c r="AY93" i="6"/>
  <c r="AY94" i="6"/>
  <c r="AY95" i="6"/>
  <c r="AY96" i="6"/>
  <c r="AY97" i="6"/>
  <c r="AY98" i="6"/>
  <c r="AY100" i="6"/>
  <c r="AY101" i="6"/>
  <c r="AY102" i="6"/>
  <c r="AY103" i="6"/>
  <c r="AY104" i="6"/>
  <c r="AY105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2" i="6"/>
  <c r="AY133" i="6"/>
  <c r="AY134" i="6"/>
  <c r="AY135" i="6"/>
  <c r="AY136" i="6"/>
  <c r="AY137" i="6"/>
  <c r="AY138" i="6"/>
  <c r="AY140" i="6"/>
  <c r="AY141" i="6"/>
  <c r="AY143" i="6"/>
  <c r="AY144" i="6"/>
  <c r="AY145" i="6"/>
  <c r="AY146" i="6"/>
  <c r="AY147" i="6"/>
  <c r="AY149" i="6"/>
  <c r="AY150" i="6"/>
  <c r="AY151" i="6"/>
  <c r="AY152" i="6"/>
  <c r="AY153" i="6"/>
  <c r="AY154" i="6"/>
  <c r="AY155" i="6"/>
  <c r="AY156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3" i="6"/>
  <c r="AY214" i="6"/>
  <c r="AY215" i="6"/>
  <c r="AY216" i="6"/>
  <c r="AY217" i="6"/>
  <c r="AY218" i="6"/>
  <c r="AY220" i="6"/>
  <c r="AY221" i="6"/>
  <c r="AY222" i="6"/>
  <c r="AY223" i="6"/>
  <c r="AY224" i="6"/>
  <c r="AY225" i="6"/>
  <c r="AY226" i="6"/>
  <c r="AY228" i="6"/>
  <c r="AY229" i="6"/>
  <c r="AY230" i="6"/>
  <c r="AY231" i="6"/>
  <c r="AY232" i="6"/>
  <c r="AY233" i="6"/>
  <c r="AY234" i="6"/>
  <c r="AY235" i="6"/>
  <c r="AY236" i="6"/>
  <c r="AY237" i="6"/>
  <c r="AY238" i="6"/>
  <c r="AY240" i="6"/>
  <c r="AY241" i="6"/>
  <c r="AY242" i="6"/>
  <c r="AY243" i="6"/>
  <c r="AY244" i="6"/>
  <c r="AY245" i="6"/>
  <c r="AY246" i="6"/>
  <c r="AY247" i="6"/>
  <c r="AY249" i="6"/>
  <c r="AY250" i="6"/>
  <c r="AY251" i="6"/>
  <c r="AY252" i="6"/>
  <c r="AY253" i="6"/>
  <c r="AY254" i="6"/>
  <c r="AY255" i="6"/>
  <c r="AY257" i="6"/>
  <c r="AY258" i="6"/>
  <c r="AY259" i="6"/>
  <c r="AY260" i="6"/>
  <c r="AY261" i="6"/>
  <c r="AY262" i="6"/>
  <c r="AY263" i="6"/>
  <c r="AY264" i="6"/>
  <c r="AY266" i="6"/>
  <c r="AY267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8" i="6"/>
  <c r="G10" i="3" l="1"/>
  <c r="G11" i="3"/>
  <c r="G12" i="3"/>
  <c r="G13" i="3"/>
  <c r="G14" i="3"/>
  <c r="G15" i="3"/>
  <c r="G16" i="3"/>
  <c r="G17" i="3"/>
  <c r="G18" i="3"/>
  <c r="G19" i="3"/>
  <c r="G20" i="3"/>
  <c r="G21" i="3"/>
  <c r="G23" i="3"/>
  <c r="G24" i="3"/>
  <c r="G25" i="3"/>
  <c r="G26" i="3"/>
  <c r="G27" i="3"/>
  <c r="G28" i="3"/>
  <c r="G30" i="3"/>
  <c r="G31" i="3"/>
  <c r="G32" i="3"/>
  <c r="G33" i="3"/>
  <c r="G34" i="3"/>
  <c r="G35" i="3"/>
  <c r="G36" i="3"/>
  <c r="G38" i="3"/>
  <c r="G39" i="3"/>
  <c r="G40" i="3"/>
  <c r="G41" i="3"/>
  <c r="G42" i="3"/>
  <c r="G43" i="3"/>
  <c r="G44" i="3"/>
  <c r="G46" i="3"/>
  <c r="G47" i="3"/>
  <c r="G48" i="3"/>
  <c r="G49" i="3"/>
  <c r="G50" i="3"/>
  <c r="G51" i="3"/>
  <c r="G52" i="3"/>
  <c r="G54" i="3"/>
  <c r="G55" i="3"/>
  <c r="G56" i="3"/>
  <c r="G57" i="3"/>
  <c r="G58" i="3"/>
  <c r="G59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3" i="3"/>
  <c r="G134" i="3"/>
  <c r="G135" i="3"/>
  <c r="G136" i="3"/>
  <c r="G137" i="3"/>
  <c r="G138" i="3"/>
  <c r="G139" i="3"/>
  <c r="G141" i="3"/>
  <c r="G142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4" i="3"/>
  <c r="G215" i="3"/>
  <c r="G216" i="3"/>
  <c r="G217" i="3"/>
  <c r="G218" i="3"/>
  <c r="G219" i="3"/>
  <c r="G221" i="3"/>
  <c r="G222" i="3"/>
  <c r="G223" i="3"/>
  <c r="G224" i="3"/>
  <c r="G225" i="3"/>
  <c r="G226" i="3"/>
  <c r="G227" i="3"/>
  <c r="G229" i="3"/>
  <c r="G230" i="3"/>
  <c r="G231" i="3"/>
  <c r="G232" i="3"/>
  <c r="G233" i="3"/>
  <c r="G234" i="3"/>
  <c r="G235" i="3"/>
  <c r="G236" i="3"/>
  <c r="G237" i="3"/>
  <c r="G238" i="3"/>
  <c r="G239" i="3"/>
  <c r="G241" i="3"/>
  <c r="G242" i="3"/>
  <c r="G243" i="3"/>
  <c r="G244" i="3"/>
  <c r="G245" i="3"/>
  <c r="G246" i="3"/>
  <c r="G247" i="3"/>
  <c r="G248" i="3"/>
  <c r="G250" i="3"/>
  <c r="G251" i="3"/>
  <c r="G252" i="3"/>
  <c r="G253" i="3"/>
  <c r="G254" i="3"/>
  <c r="G255" i="3"/>
  <c r="G256" i="3"/>
  <c r="G258" i="3"/>
  <c r="G259" i="3"/>
  <c r="G260" i="3"/>
  <c r="G261" i="3"/>
  <c r="G262" i="3"/>
  <c r="G263" i="3"/>
  <c r="G264" i="3"/>
  <c r="G265" i="3"/>
  <c r="G267" i="3"/>
  <c r="G268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9" i="3"/>
  <c r="AX8" i="6" s="1"/>
  <c r="V14" i="14"/>
  <c r="Y12" i="13"/>
  <c r="E24" i="13"/>
  <c r="F24" i="13"/>
  <c r="G24" i="13"/>
  <c r="I24" i="13"/>
  <c r="J24" i="13"/>
  <c r="K24" i="13"/>
  <c r="M24" i="13"/>
  <c r="N24" i="13"/>
  <c r="O24" i="13"/>
  <c r="Q24" i="13"/>
  <c r="R24" i="13"/>
  <c r="S24" i="13"/>
  <c r="U24" i="13"/>
  <c r="V24" i="13"/>
  <c r="W24" i="13"/>
  <c r="X24" i="13"/>
  <c r="Z24" i="13"/>
  <c r="AA24" i="13"/>
  <c r="AB24" i="13"/>
  <c r="AC24" i="13"/>
  <c r="D24" i="13"/>
  <c r="E20" i="13"/>
  <c r="F20" i="13"/>
  <c r="G20" i="13"/>
  <c r="I20" i="13"/>
  <c r="J20" i="13"/>
  <c r="K20" i="13"/>
  <c r="M20" i="13"/>
  <c r="N20" i="13"/>
  <c r="O20" i="13"/>
  <c r="Q20" i="13"/>
  <c r="R20" i="13"/>
  <c r="S20" i="13"/>
  <c r="U20" i="13"/>
  <c r="V20" i="13"/>
  <c r="W20" i="13"/>
  <c r="X20" i="13"/>
  <c r="Z20" i="13"/>
  <c r="AA20" i="13"/>
  <c r="AB20" i="13"/>
  <c r="AC20" i="13"/>
  <c r="D20" i="13"/>
  <c r="E17" i="13"/>
  <c r="F17" i="13"/>
  <c r="F14" i="13" s="1"/>
  <c r="F13" i="13" s="1"/>
  <c r="F31" i="13" s="1"/>
  <c r="G17" i="13"/>
  <c r="G14" i="13" s="1"/>
  <c r="I17" i="13"/>
  <c r="I14" i="13" s="1"/>
  <c r="J17" i="13"/>
  <c r="K17" i="13"/>
  <c r="K14" i="13" s="1"/>
  <c r="M17" i="13"/>
  <c r="M14" i="13" s="1"/>
  <c r="N17" i="13"/>
  <c r="N14" i="13" s="1"/>
  <c r="O17" i="13"/>
  <c r="O14" i="13" s="1"/>
  <c r="Q17" i="13"/>
  <c r="Q14" i="13" s="1"/>
  <c r="Q13" i="13" s="1"/>
  <c r="R17" i="13"/>
  <c r="R14" i="13" s="1"/>
  <c r="S17" i="13"/>
  <c r="S14" i="13" s="1"/>
  <c r="U17" i="13"/>
  <c r="U14" i="13" s="1"/>
  <c r="V17" i="13"/>
  <c r="V14" i="13" s="1"/>
  <c r="V13" i="13" s="1"/>
  <c r="W17" i="13"/>
  <c r="W14" i="13" s="1"/>
  <c r="X17" i="13"/>
  <c r="X14" i="13" s="1"/>
  <c r="Z17" i="13"/>
  <c r="Z14" i="13" s="1"/>
  <c r="AA17" i="13"/>
  <c r="AA14" i="13" s="1"/>
  <c r="AB17" i="13"/>
  <c r="AB14" i="13" s="1"/>
  <c r="AC17" i="13"/>
  <c r="AC14" i="13" s="1"/>
  <c r="D17" i="13"/>
  <c r="D14" i="13" s="1"/>
  <c r="E14" i="13"/>
  <c r="J14" i="13"/>
  <c r="AE14" i="13"/>
  <c r="AE13" i="13"/>
  <c r="AE12" i="13"/>
  <c r="AE11" i="13"/>
  <c r="Y15" i="13"/>
  <c r="Y16" i="13"/>
  <c r="Y18" i="13"/>
  <c r="Y19" i="13"/>
  <c r="Y21" i="13"/>
  <c r="Y22" i="13"/>
  <c r="Y23" i="13"/>
  <c r="Y25" i="13"/>
  <c r="Y26" i="13"/>
  <c r="Y27" i="13"/>
  <c r="Y28" i="13"/>
  <c r="Y29" i="13"/>
  <c r="Y30" i="13"/>
  <c r="Y11" i="13"/>
  <c r="T12" i="13"/>
  <c r="T15" i="13"/>
  <c r="T16" i="13"/>
  <c r="T18" i="13"/>
  <c r="T19" i="13"/>
  <c r="T21" i="13"/>
  <c r="T22" i="13"/>
  <c r="T23" i="13"/>
  <c r="T25" i="13"/>
  <c r="T26" i="13"/>
  <c r="T27" i="13"/>
  <c r="T28" i="13"/>
  <c r="T29" i="13"/>
  <c r="T30" i="13"/>
  <c r="T11" i="13"/>
  <c r="P12" i="13"/>
  <c r="P15" i="13"/>
  <c r="P16" i="13"/>
  <c r="P18" i="13"/>
  <c r="P19" i="13"/>
  <c r="P21" i="13"/>
  <c r="P22" i="13"/>
  <c r="P23" i="13"/>
  <c r="P25" i="13"/>
  <c r="P26" i="13"/>
  <c r="P27" i="13"/>
  <c r="P28" i="13"/>
  <c r="P29" i="13"/>
  <c r="P30" i="13"/>
  <c r="P11" i="13"/>
  <c r="L12" i="13"/>
  <c r="L15" i="13"/>
  <c r="L16" i="13"/>
  <c r="L18" i="13"/>
  <c r="L19" i="13"/>
  <c r="L21" i="13"/>
  <c r="L22" i="13"/>
  <c r="L23" i="13"/>
  <c r="L25" i="13"/>
  <c r="L26" i="13"/>
  <c r="L27" i="13"/>
  <c r="L28" i="13"/>
  <c r="L29" i="13"/>
  <c r="L30" i="13"/>
  <c r="L11" i="13"/>
  <c r="H12" i="13"/>
  <c r="H15" i="13"/>
  <c r="H16" i="13"/>
  <c r="H18" i="13"/>
  <c r="H19" i="13"/>
  <c r="H21" i="13"/>
  <c r="H22" i="13"/>
  <c r="H23" i="13"/>
  <c r="H25" i="13"/>
  <c r="H26" i="13"/>
  <c r="H27" i="13"/>
  <c r="H28" i="13"/>
  <c r="H29" i="13"/>
  <c r="H30" i="13"/>
  <c r="H11" i="13"/>
  <c r="P36" i="12"/>
  <c r="P30" i="12"/>
  <c r="P13" i="12"/>
  <c r="J8" i="12"/>
  <c r="E9" i="12"/>
  <c r="E11" i="12"/>
  <c r="E12" i="12"/>
  <c r="E14" i="12"/>
  <c r="E15" i="12"/>
  <c r="E16" i="12"/>
  <c r="E17" i="12"/>
  <c r="E18" i="12"/>
  <c r="E19" i="12"/>
  <c r="E20" i="12"/>
  <c r="E21" i="12"/>
  <c r="E23" i="12"/>
  <c r="E24" i="12"/>
  <c r="E25" i="12"/>
  <c r="E26" i="12"/>
  <c r="E27" i="12"/>
  <c r="E28" i="12"/>
  <c r="E29" i="12"/>
  <c r="E31" i="12"/>
  <c r="E32" i="12"/>
  <c r="E33" i="12"/>
  <c r="E34" i="12"/>
  <c r="E35" i="12"/>
  <c r="E37" i="12"/>
  <c r="E38" i="12"/>
  <c r="E39" i="12"/>
  <c r="E40" i="12"/>
  <c r="E41" i="12"/>
  <c r="E8" i="12"/>
  <c r="E21" i="11"/>
  <c r="F21" i="11"/>
  <c r="G21" i="11"/>
  <c r="H21" i="11"/>
  <c r="I21" i="11"/>
  <c r="J21" i="11"/>
  <c r="K21" i="11"/>
  <c r="L21" i="11"/>
  <c r="M21" i="11"/>
  <c r="N21" i="11"/>
  <c r="D21" i="11"/>
  <c r="E10" i="11"/>
  <c r="E27" i="11" s="1"/>
  <c r="F10" i="11"/>
  <c r="G10" i="11"/>
  <c r="G27" i="11" s="1"/>
  <c r="H10" i="11"/>
  <c r="I10" i="11"/>
  <c r="I27" i="11" s="1"/>
  <c r="J10" i="11"/>
  <c r="K10" i="11"/>
  <c r="L10" i="11"/>
  <c r="M10" i="11"/>
  <c r="M27" i="11" s="1"/>
  <c r="N10" i="11"/>
  <c r="D10" i="11"/>
  <c r="D27" i="11" s="1"/>
  <c r="L17" i="13" l="1"/>
  <c r="N27" i="11"/>
  <c r="L27" i="11"/>
  <c r="J27" i="11"/>
  <c r="H27" i="11"/>
  <c r="F27" i="11"/>
  <c r="P20" i="13"/>
  <c r="T20" i="13"/>
  <c r="K27" i="11"/>
  <c r="T17" i="13"/>
  <c r="W13" i="13"/>
  <c r="W31" i="13" s="1"/>
  <c r="R13" i="13"/>
  <c r="R31" i="13" s="1"/>
  <c r="M13" i="13"/>
  <c r="M31" i="13" s="1"/>
  <c r="L20" i="13"/>
  <c r="P24" i="13"/>
  <c r="D13" i="13"/>
  <c r="D31" i="13" s="1"/>
  <c r="U13" i="13"/>
  <c r="U31" i="13" s="1"/>
  <c r="H20" i="13"/>
  <c r="P17" i="13"/>
  <c r="P14" i="13" s="1"/>
  <c r="P13" i="13" s="1"/>
  <c r="P31" i="13" s="1"/>
  <c r="Y20" i="13"/>
  <c r="E13" i="13"/>
  <c r="E31" i="13" s="1"/>
  <c r="H24" i="13"/>
  <c r="Y24" i="13"/>
  <c r="Q31" i="13"/>
  <c r="AA13" i="13"/>
  <c r="AA31" i="13" s="1"/>
  <c r="H17" i="13"/>
  <c r="T24" i="13"/>
  <c r="Y17" i="13"/>
  <c r="Y14" i="13" s="1"/>
  <c r="Y13" i="13" s="1"/>
  <c r="V31" i="13"/>
  <c r="O13" i="13"/>
  <c r="O31" i="13" s="1"/>
  <c r="X13" i="13"/>
  <c r="X31" i="13" s="1"/>
  <c r="Z13" i="13"/>
  <c r="Z31" i="13" s="1"/>
  <c r="AC13" i="13"/>
  <c r="AC31" i="13" s="1"/>
  <c r="AB13" i="13"/>
  <c r="AB31" i="13" s="1"/>
  <c r="T14" i="13"/>
  <c r="S13" i="13"/>
  <c r="S31" i="13" s="1"/>
  <c r="L24" i="13"/>
  <c r="N13" i="13"/>
  <c r="N31" i="13" s="1"/>
  <c r="L14" i="13"/>
  <c r="L13" i="13" s="1"/>
  <c r="L31" i="13" s="1"/>
  <c r="H14" i="13"/>
  <c r="H13" i="13" s="1"/>
  <c r="H31" i="13" s="1"/>
  <c r="K13" i="13"/>
  <c r="J13" i="13"/>
  <c r="J31" i="13" s="1"/>
  <c r="I13" i="13"/>
  <c r="I31" i="13" s="1"/>
  <c r="V11" i="14" s="1"/>
  <c r="K31" i="13"/>
  <c r="G13" i="13"/>
  <c r="G31" i="13" s="1"/>
  <c r="D8" i="12"/>
  <c r="T13" i="13" l="1"/>
  <c r="T31" i="13" s="1"/>
  <c r="V13" i="14"/>
  <c r="V7" i="14"/>
  <c r="Y31" i="13"/>
  <c r="V9" i="14"/>
  <c r="V12" i="14"/>
  <c r="V8" i="14"/>
  <c r="V10" i="14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F270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F267" i="10"/>
  <c r="D267" i="10" s="1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F258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F250" i="10"/>
  <c r="D250" i="10" s="1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F241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F229" i="10"/>
  <c r="D229" i="10" s="1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D221" i="10" s="1"/>
  <c r="AE221" i="10"/>
  <c r="F221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F214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F200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F159" i="10"/>
  <c r="D159" i="10" s="1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F150" i="10"/>
  <c r="AG150" i="10" s="1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F144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F141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F133" i="10"/>
  <c r="D133" i="10" s="1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F108" i="10"/>
  <c r="AG108" i="10" s="1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F101" i="10"/>
  <c r="D101" i="10" s="1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F90" i="10"/>
  <c r="AG90" i="10" s="1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F75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F61" i="10"/>
  <c r="AG61" i="10" s="1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F54" i="10"/>
  <c r="AG54" i="10" s="1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F46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F38" i="10"/>
  <c r="AG38" i="10" s="1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F30" i="10"/>
  <c r="AG30" i="10" s="1"/>
  <c r="G23" i="10"/>
  <c r="H23" i="10"/>
  <c r="H284" i="10" s="1"/>
  <c r="I23" i="10"/>
  <c r="J23" i="10"/>
  <c r="K23" i="10"/>
  <c r="L23" i="10"/>
  <c r="L284" i="10" s="1"/>
  <c r="M23" i="10"/>
  <c r="M284" i="10" s="1"/>
  <c r="N23" i="10"/>
  <c r="O23" i="10"/>
  <c r="P23" i="10"/>
  <c r="P284" i="10" s="1"/>
  <c r="Q23" i="10"/>
  <c r="R23" i="10"/>
  <c r="S23" i="10"/>
  <c r="T23" i="10"/>
  <c r="T284" i="10" s="1"/>
  <c r="U23" i="10"/>
  <c r="U284" i="10" s="1"/>
  <c r="V23" i="10"/>
  <c r="W23" i="10"/>
  <c r="X23" i="10"/>
  <c r="Y23" i="10"/>
  <c r="Z23" i="10"/>
  <c r="AA23" i="10"/>
  <c r="AB23" i="10"/>
  <c r="AB284" i="10" s="1"/>
  <c r="AC23" i="10"/>
  <c r="AC284" i="10" s="1"/>
  <c r="AD23" i="10"/>
  <c r="AE23" i="10"/>
  <c r="F23" i="10"/>
  <c r="F284" i="10" s="1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4" i="10"/>
  <c r="AH25" i="10"/>
  <c r="AH26" i="10"/>
  <c r="AH27" i="10"/>
  <c r="AH28" i="10"/>
  <c r="AH29" i="10"/>
  <c r="AH31" i="10"/>
  <c r="AH32" i="10"/>
  <c r="AH33" i="10"/>
  <c r="AH34" i="10"/>
  <c r="AH35" i="10"/>
  <c r="AH36" i="10"/>
  <c r="AH37" i="10"/>
  <c r="AH39" i="10"/>
  <c r="AH40" i="10"/>
  <c r="AH41" i="10"/>
  <c r="AH42" i="10"/>
  <c r="AH43" i="10"/>
  <c r="AH44" i="10"/>
  <c r="AH45" i="10"/>
  <c r="AH47" i="10"/>
  <c r="AH48" i="10"/>
  <c r="AH49" i="10"/>
  <c r="AH50" i="10"/>
  <c r="AH51" i="10"/>
  <c r="AH52" i="10"/>
  <c r="AH53" i="10"/>
  <c r="AH55" i="10"/>
  <c r="AH56" i="10"/>
  <c r="AH57" i="10"/>
  <c r="AH58" i="10"/>
  <c r="AH59" i="10"/>
  <c r="AH60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1" i="10"/>
  <c r="AH92" i="10"/>
  <c r="AH93" i="10"/>
  <c r="AH94" i="10"/>
  <c r="AH95" i="10"/>
  <c r="AH96" i="10"/>
  <c r="AH97" i="10"/>
  <c r="AH98" i="10"/>
  <c r="AH99" i="10"/>
  <c r="AH100" i="10"/>
  <c r="AH102" i="10"/>
  <c r="AH103" i="10"/>
  <c r="AH104" i="10"/>
  <c r="AH105" i="10"/>
  <c r="AH106" i="10"/>
  <c r="AH107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4" i="10"/>
  <c r="AH135" i="10"/>
  <c r="AH136" i="10"/>
  <c r="AH137" i="10"/>
  <c r="AH138" i="10"/>
  <c r="AH139" i="10"/>
  <c r="AH140" i="10"/>
  <c r="AH142" i="10"/>
  <c r="AH143" i="10"/>
  <c r="AH145" i="10"/>
  <c r="AH146" i="10"/>
  <c r="AH147" i="10"/>
  <c r="AH148" i="10"/>
  <c r="AH149" i="10"/>
  <c r="AH151" i="10"/>
  <c r="AH152" i="10"/>
  <c r="AH153" i="10"/>
  <c r="AH154" i="10"/>
  <c r="AH155" i="10"/>
  <c r="AH156" i="10"/>
  <c r="AH157" i="10"/>
  <c r="AH158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5" i="10"/>
  <c r="AH216" i="10"/>
  <c r="AH217" i="10"/>
  <c r="AH218" i="10"/>
  <c r="AH219" i="10"/>
  <c r="AH220" i="10"/>
  <c r="AH222" i="10"/>
  <c r="AH223" i="10"/>
  <c r="AH224" i="10"/>
  <c r="AH225" i="10"/>
  <c r="AH226" i="10"/>
  <c r="AH227" i="10"/>
  <c r="AH228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2" i="10"/>
  <c r="AH243" i="10"/>
  <c r="AH244" i="10"/>
  <c r="AH245" i="10"/>
  <c r="AH246" i="10"/>
  <c r="AH247" i="10"/>
  <c r="AH248" i="10"/>
  <c r="AH249" i="10"/>
  <c r="AH251" i="10"/>
  <c r="AH252" i="10"/>
  <c r="AH253" i="10"/>
  <c r="AH254" i="10"/>
  <c r="AH255" i="10"/>
  <c r="AH256" i="10"/>
  <c r="AH257" i="10"/>
  <c r="AH259" i="10"/>
  <c r="AH260" i="10"/>
  <c r="AH261" i="10"/>
  <c r="AH262" i="10"/>
  <c r="AH263" i="10"/>
  <c r="AH264" i="10"/>
  <c r="AH265" i="10"/>
  <c r="AH266" i="10"/>
  <c r="AH268" i="10"/>
  <c r="AH269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4" i="10"/>
  <c r="AG25" i="10"/>
  <c r="AG26" i="10"/>
  <c r="AG27" i="10"/>
  <c r="AG28" i="10"/>
  <c r="AG29" i="10"/>
  <c r="AG31" i="10"/>
  <c r="AG32" i="10"/>
  <c r="AG33" i="10"/>
  <c r="AG34" i="10"/>
  <c r="AG35" i="10"/>
  <c r="AG36" i="10"/>
  <c r="AG37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5" i="10"/>
  <c r="AG56" i="10"/>
  <c r="AG57" i="10"/>
  <c r="AG58" i="10"/>
  <c r="AG59" i="10"/>
  <c r="AG60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1" i="10"/>
  <c r="AG92" i="10"/>
  <c r="AG93" i="10"/>
  <c r="AG94" i="10"/>
  <c r="AG95" i="10"/>
  <c r="AG96" i="10"/>
  <c r="AG97" i="10"/>
  <c r="AG98" i="10"/>
  <c r="AG99" i="10"/>
  <c r="AG100" i="10"/>
  <c r="AG102" i="10"/>
  <c r="AG103" i="10"/>
  <c r="AG104" i="10"/>
  <c r="AG105" i="10"/>
  <c r="AG106" i="10"/>
  <c r="AG107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4" i="10"/>
  <c r="AG135" i="10"/>
  <c r="AG136" i="10"/>
  <c r="AG137" i="10"/>
  <c r="AG138" i="10"/>
  <c r="AG139" i="10"/>
  <c r="AG140" i="10"/>
  <c r="AG141" i="10"/>
  <c r="AG142" i="10"/>
  <c r="AG143" i="10"/>
  <c r="AG145" i="10"/>
  <c r="AG146" i="10"/>
  <c r="AG147" i="10"/>
  <c r="AG148" i="10"/>
  <c r="AG149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1" i="10"/>
  <c r="AG252" i="10"/>
  <c r="AG253" i="10"/>
  <c r="AG254" i="10"/>
  <c r="AG255" i="10"/>
  <c r="AG256" i="10"/>
  <c r="AG257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10" i="10"/>
  <c r="AA44" i="9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1" i="10"/>
  <c r="E32" i="10"/>
  <c r="E33" i="10"/>
  <c r="E34" i="10"/>
  <c r="E35" i="10"/>
  <c r="E36" i="10"/>
  <c r="E37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5" i="10"/>
  <c r="E56" i="10"/>
  <c r="E57" i="10"/>
  <c r="E58" i="10"/>
  <c r="E59" i="10"/>
  <c r="E60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2" i="10"/>
  <c r="E103" i="10"/>
  <c r="E104" i="10"/>
  <c r="E105" i="10"/>
  <c r="E106" i="10"/>
  <c r="E107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4" i="10"/>
  <c r="E135" i="10"/>
  <c r="E136" i="10"/>
  <c r="E137" i="10"/>
  <c r="E138" i="10"/>
  <c r="E139" i="10"/>
  <c r="E140" i="10"/>
  <c r="E141" i="10"/>
  <c r="E142" i="10"/>
  <c r="E143" i="10"/>
  <c r="E145" i="10"/>
  <c r="E146" i="10"/>
  <c r="E147" i="10"/>
  <c r="E148" i="10"/>
  <c r="E149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5" i="10"/>
  <c r="E216" i="10"/>
  <c r="E217" i="10"/>
  <c r="E218" i="10"/>
  <c r="E219" i="10"/>
  <c r="E220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1" i="10"/>
  <c r="E252" i="10"/>
  <c r="E253" i="10"/>
  <c r="E254" i="10"/>
  <c r="E255" i="10"/>
  <c r="E256" i="10"/>
  <c r="E257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4" i="10"/>
  <c r="D25" i="10"/>
  <c r="D26" i="10"/>
  <c r="D27" i="10"/>
  <c r="D28" i="10"/>
  <c r="D29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7" i="10"/>
  <c r="D48" i="10"/>
  <c r="D49" i="10"/>
  <c r="D50" i="10"/>
  <c r="D51" i="10"/>
  <c r="D52" i="10"/>
  <c r="D53" i="10"/>
  <c r="D55" i="10"/>
  <c r="D56" i="10"/>
  <c r="D57" i="10"/>
  <c r="D58" i="10"/>
  <c r="D59" i="10"/>
  <c r="D60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2" i="10"/>
  <c r="D103" i="10"/>
  <c r="D104" i="10"/>
  <c r="D105" i="10"/>
  <c r="D106" i="10"/>
  <c r="D107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4" i="10"/>
  <c r="D135" i="10"/>
  <c r="D136" i="10"/>
  <c r="D137" i="10"/>
  <c r="D138" i="10"/>
  <c r="D139" i="10"/>
  <c r="D140" i="10"/>
  <c r="D142" i="10"/>
  <c r="D143" i="10"/>
  <c r="D145" i="10"/>
  <c r="D146" i="10"/>
  <c r="D147" i="10"/>
  <c r="D148" i="10"/>
  <c r="D149" i="10"/>
  <c r="D151" i="10"/>
  <c r="D152" i="10"/>
  <c r="D153" i="10"/>
  <c r="D154" i="10"/>
  <c r="D155" i="10"/>
  <c r="D156" i="10"/>
  <c r="D157" i="10"/>
  <c r="D158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5" i="10"/>
  <c r="D216" i="10"/>
  <c r="D217" i="10"/>
  <c r="D218" i="10"/>
  <c r="D219" i="10"/>
  <c r="D220" i="10"/>
  <c r="D222" i="10"/>
  <c r="D223" i="10"/>
  <c r="D224" i="10"/>
  <c r="D225" i="10"/>
  <c r="D226" i="10"/>
  <c r="D227" i="10"/>
  <c r="D228" i="10"/>
  <c r="D230" i="10"/>
  <c r="D231" i="10"/>
  <c r="D232" i="10"/>
  <c r="D233" i="10"/>
  <c r="D234" i="10"/>
  <c r="D235" i="10"/>
  <c r="D236" i="10"/>
  <c r="D237" i="10"/>
  <c r="D238" i="10"/>
  <c r="D239" i="10"/>
  <c r="D240" i="10"/>
  <c r="D242" i="10"/>
  <c r="D243" i="10"/>
  <c r="D244" i="10"/>
  <c r="D245" i="10"/>
  <c r="D246" i="10"/>
  <c r="D247" i="10"/>
  <c r="D248" i="10"/>
  <c r="D249" i="10"/>
  <c r="D251" i="10"/>
  <c r="D252" i="10"/>
  <c r="D253" i="10"/>
  <c r="D254" i="10"/>
  <c r="D255" i="10"/>
  <c r="D256" i="10"/>
  <c r="D257" i="10"/>
  <c r="D259" i="10"/>
  <c r="D260" i="10"/>
  <c r="D261" i="10"/>
  <c r="D262" i="10"/>
  <c r="D263" i="10"/>
  <c r="D264" i="10"/>
  <c r="D265" i="10"/>
  <c r="D266" i="10"/>
  <c r="D268" i="10"/>
  <c r="D269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10" i="10"/>
  <c r="BI9" i="9"/>
  <c r="BI10" i="9"/>
  <c r="BI11" i="9"/>
  <c r="BI12" i="9"/>
  <c r="BI13" i="9"/>
  <c r="BI14" i="9"/>
  <c r="BI15" i="9"/>
  <c r="BI16" i="9"/>
  <c r="BI17" i="9"/>
  <c r="BI18" i="9"/>
  <c r="BI19" i="9"/>
  <c r="BI20" i="9"/>
  <c r="BI22" i="9"/>
  <c r="BI23" i="9"/>
  <c r="BI24" i="9"/>
  <c r="BI25" i="9"/>
  <c r="BI26" i="9"/>
  <c r="BI27" i="9"/>
  <c r="BI29" i="9"/>
  <c r="BI30" i="9"/>
  <c r="BI31" i="9"/>
  <c r="BI32" i="9"/>
  <c r="BI33" i="9"/>
  <c r="BI34" i="9"/>
  <c r="BI35" i="9"/>
  <c r="BI37" i="9"/>
  <c r="BI38" i="9"/>
  <c r="BI39" i="9"/>
  <c r="BI40" i="9"/>
  <c r="BI41" i="9"/>
  <c r="BI42" i="9"/>
  <c r="BI43" i="9"/>
  <c r="BI45" i="9"/>
  <c r="BI46" i="9"/>
  <c r="BI47" i="9"/>
  <c r="BI48" i="9"/>
  <c r="BI49" i="9"/>
  <c r="BI50" i="9"/>
  <c r="BI51" i="9"/>
  <c r="BI53" i="9"/>
  <c r="BI54" i="9"/>
  <c r="BI55" i="9"/>
  <c r="BI56" i="9"/>
  <c r="BI57" i="9"/>
  <c r="BI58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9" i="9"/>
  <c r="BI90" i="9"/>
  <c r="BI91" i="9"/>
  <c r="BI92" i="9"/>
  <c r="BI93" i="9"/>
  <c r="BI94" i="9"/>
  <c r="BI95" i="9"/>
  <c r="BI96" i="9"/>
  <c r="BI97" i="9"/>
  <c r="BI98" i="9"/>
  <c r="BI100" i="9"/>
  <c r="BI101" i="9"/>
  <c r="BI102" i="9"/>
  <c r="BI103" i="9"/>
  <c r="BI104" i="9"/>
  <c r="BI105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2" i="9"/>
  <c r="BI133" i="9"/>
  <c r="BI134" i="9"/>
  <c r="BI135" i="9"/>
  <c r="BI136" i="9"/>
  <c r="BI137" i="9"/>
  <c r="BI138" i="9"/>
  <c r="BI140" i="9"/>
  <c r="BI141" i="9"/>
  <c r="BI143" i="9"/>
  <c r="BI144" i="9"/>
  <c r="BI145" i="9"/>
  <c r="BI146" i="9"/>
  <c r="BI147" i="9"/>
  <c r="BI149" i="9"/>
  <c r="BI150" i="9"/>
  <c r="BI151" i="9"/>
  <c r="BI152" i="9"/>
  <c r="BI153" i="9"/>
  <c r="BI154" i="9"/>
  <c r="BI155" i="9"/>
  <c r="BI156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3" i="9"/>
  <c r="BI214" i="9"/>
  <c r="BI215" i="9"/>
  <c r="BI216" i="9"/>
  <c r="BI217" i="9"/>
  <c r="BI218" i="9"/>
  <c r="BI220" i="9"/>
  <c r="BI221" i="9"/>
  <c r="BI222" i="9"/>
  <c r="BI223" i="9"/>
  <c r="BI224" i="9"/>
  <c r="BI225" i="9"/>
  <c r="BI226" i="9"/>
  <c r="BI228" i="9"/>
  <c r="BI229" i="9"/>
  <c r="BI230" i="9"/>
  <c r="BI231" i="9"/>
  <c r="BI232" i="9"/>
  <c r="BI233" i="9"/>
  <c r="BI234" i="9"/>
  <c r="BI235" i="9"/>
  <c r="BI236" i="9"/>
  <c r="BI237" i="9"/>
  <c r="BI238" i="9"/>
  <c r="BI240" i="9"/>
  <c r="BI241" i="9"/>
  <c r="BI242" i="9"/>
  <c r="BI243" i="9"/>
  <c r="BI244" i="9"/>
  <c r="BI245" i="9"/>
  <c r="BI246" i="9"/>
  <c r="BI247" i="9"/>
  <c r="BI249" i="9"/>
  <c r="BI250" i="9"/>
  <c r="BI251" i="9"/>
  <c r="BI252" i="9"/>
  <c r="BI253" i="9"/>
  <c r="BI254" i="9"/>
  <c r="BI255" i="9"/>
  <c r="BI257" i="9"/>
  <c r="BI258" i="9"/>
  <c r="BI259" i="9"/>
  <c r="BI260" i="9"/>
  <c r="BI261" i="9"/>
  <c r="BI262" i="9"/>
  <c r="BI263" i="9"/>
  <c r="BI264" i="9"/>
  <c r="BI266" i="9"/>
  <c r="BI267" i="9"/>
  <c r="BI269" i="9"/>
  <c r="BI270" i="9"/>
  <c r="BI271" i="9"/>
  <c r="BI272" i="9"/>
  <c r="BI273" i="9"/>
  <c r="BI274" i="9"/>
  <c r="BI275" i="9"/>
  <c r="BI276" i="9"/>
  <c r="BI277" i="9"/>
  <c r="BI278" i="9"/>
  <c r="BI279" i="9"/>
  <c r="BI280" i="9"/>
  <c r="BI8" i="9"/>
  <c r="J268" i="9"/>
  <c r="K268" i="9"/>
  <c r="L268" i="9"/>
  <c r="M268" i="9"/>
  <c r="N268" i="9"/>
  <c r="O268" i="9"/>
  <c r="E268" i="9" s="1"/>
  <c r="P268" i="9"/>
  <c r="Q268" i="9"/>
  <c r="R268" i="9"/>
  <c r="S268" i="9"/>
  <c r="T268" i="9"/>
  <c r="U268" i="9"/>
  <c r="V268" i="9"/>
  <c r="W268" i="9"/>
  <c r="X268" i="9"/>
  <c r="Y268" i="9"/>
  <c r="Z268" i="9"/>
  <c r="AA268" i="9"/>
  <c r="AB268" i="9"/>
  <c r="AC268" i="9"/>
  <c r="AD268" i="9"/>
  <c r="AE268" i="9"/>
  <c r="AF268" i="9"/>
  <c r="AG268" i="9"/>
  <c r="AH268" i="9"/>
  <c r="AI268" i="9"/>
  <c r="AJ268" i="9"/>
  <c r="AK268" i="9"/>
  <c r="AL268" i="9"/>
  <c r="AM268" i="9"/>
  <c r="AN268" i="9"/>
  <c r="AO268" i="9"/>
  <c r="AP268" i="9"/>
  <c r="AQ268" i="9"/>
  <c r="AR268" i="9"/>
  <c r="AS268" i="9"/>
  <c r="AT268" i="9"/>
  <c r="AU268" i="9"/>
  <c r="AV268" i="9"/>
  <c r="AW268" i="9"/>
  <c r="AX268" i="9"/>
  <c r="AY268" i="9"/>
  <c r="AZ268" i="9"/>
  <c r="BA268" i="9"/>
  <c r="BB268" i="9"/>
  <c r="BC268" i="9"/>
  <c r="BD268" i="9"/>
  <c r="BE268" i="9"/>
  <c r="BF268" i="9"/>
  <c r="I268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F265" i="9" s="1"/>
  <c r="V265" i="9"/>
  <c r="W265" i="9"/>
  <c r="X265" i="9"/>
  <c r="Y265" i="9"/>
  <c r="Z265" i="9"/>
  <c r="AA265" i="9"/>
  <c r="AB265" i="9"/>
  <c r="AC265" i="9"/>
  <c r="AD265" i="9"/>
  <c r="AE265" i="9"/>
  <c r="AF265" i="9"/>
  <c r="AG265" i="9"/>
  <c r="AH265" i="9"/>
  <c r="AI265" i="9"/>
  <c r="AJ265" i="9"/>
  <c r="AK265" i="9"/>
  <c r="AL265" i="9"/>
  <c r="AM265" i="9"/>
  <c r="AN265" i="9"/>
  <c r="AO265" i="9"/>
  <c r="AP265" i="9"/>
  <c r="AQ265" i="9"/>
  <c r="AR265" i="9"/>
  <c r="AS265" i="9"/>
  <c r="AT265" i="9"/>
  <c r="AU265" i="9"/>
  <c r="AV265" i="9"/>
  <c r="AW265" i="9"/>
  <c r="AX265" i="9"/>
  <c r="AY265" i="9"/>
  <c r="AZ265" i="9"/>
  <c r="BA265" i="9"/>
  <c r="BB265" i="9"/>
  <c r="BC265" i="9"/>
  <c r="BD265" i="9"/>
  <c r="BE265" i="9"/>
  <c r="BF265" i="9"/>
  <c r="I265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H256" i="9" s="1"/>
  <c r="X256" i="9"/>
  <c r="Y256" i="9"/>
  <c r="Z256" i="9"/>
  <c r="AA256" i="9"/>
  <c r="AB256" i="9"/>
  <c r="AC256" i="9"/>
  <c r="AD256" i="9"/>
  <c r="AE256" i="9"/>
  <c r="AF256" i="9"/>
  <c r="AG256" i="9"/>
  <c r="AH256" i="9"/>
  <c r="AI256" i="9"/>
  <c r="AJ256" i="9"/>
  <c r="AK256" i="9"/>
  <c r="AL256" i="9"/>
  <c r="AM256" i="9"/>
  <c r="AN256" i="9"/>
  <c r="AO256" i="9"/>
  <c r="AP256" i="9"/>
  <c r="AQ256" i="9"/>
  <c r="AR256" i="9"/>
  <c r="AS256" i="9"/>
  <c r="AT256" i="9"/>
  <c r="AU256" i="9"/>
  <c r="AV256" i="9"/>
  <c r="AW256" i="9"/>
  <c r="AX256" i="9"/>
  <c r="AY256" i="9"/>
  <c r="AZ256" i="9"/>
  <c r="BA256" i="9"/>
  <c r="BB256" i="9"/>
  <c r="BC256" i="9"/>
  <c r="BD256" i="9"/>
  <c r="BE256" i="9"/>
  <c r="BF256" i="9"/>
  <c r="I256" i="9"/>
  <c r="D256" i="9" s="1"/>
  <c r="J248" i="9"/>
  <c r="K248" i="9"/>
  <c r="L248" i="9"/>
  <c r="M248" i="9"/>
  <c r="N248" i="9"/>
  <c r="O248" i="9"/>
  <c r="P248" i="9"/>
  <c r="Q248" i="9"/>
  <c r="R248" i="9"/>
  <c r="S248" i="9"/>
  <c r="T248" i="9"/>
  <c r="U248" i="9"/>
  <c r="F248" i="9" s="1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AW248" i="9"/>
  <c r="AX248" i="9"/>
  <c r="AY248" i="9"/>
  <c r="AZ248" i="9"/>
  <c r="BA248" i="9"/>
  <c r="BB248" i="9"/>
  <c r="BC248" i="9"/>
  <c r="BD248" i="9"/>
  <c r="BE248" i="9"/>
  <c r="BF248" i="9"/>
  <c r="I248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I239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AA227" i="9"/>
  <c r="AB227" i="9"/>
  <c r="AC227" i="9"/>
  <c r="AD227" i="9"/>
  <c r="AE227" i="9"/>
  <c r="AF227" i="9"/>
  <c r="AG227" i="9"/>
  <c r="AH227" i="9"/>
  <c r="AI227" i="9"/>
  <c r="AJ227" i="9"/>
  <c r="AK227" i="9"/>
  <c r="AL227" i="9"/>
  <c r="AM227" i="9"/>
  <c r="AN227" i="9"/>
  <c r="AO227" i="9"/>
  <c r="AP227" i="9"/>
  <c r="AQ227" i="9"/>
  <c r="AR227" i="9"/>
  <c r="AS227" i="9"/>
  <c r="AT227" i="9"/>
  <c r="AU227" i="9"/>
  <c r="AV227" i="9"/>
  <c r="AW227" i="9"/>
  <c r="AX227" i="9"/>
  <c r="AY227" i="9"/>
  <c r="AZ227" i="9"/>
  <c r="BA227" i="9"/>
  <c r="BB227" i="9"/>
  <c r="BC227" i="9"/>
  <c r="BD227" i="9"/>
  <c r="BE227" i="9"/>
  <c r="BF227" i="9"/>
  <c r="I227" i="9"/>
  <c r="J219" i="9"/>
  <c r="K219" i="9"/>
  <c r="F219" i="9" s="1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AJ219" i="9"/>
  <c r="AK219" i="9"/>
  <c r="AL219" i="9"/>
  <c r="AM219" i="9"/>
  <c r="AN219" i="9"/>
  <c r="AO219" i="9"/>
  <c r="AP219" i="9"/>
  <c r="AQ219" i="9"/>
  <c r="AR219" i="9"/>
  <c r="AS219" i="9"/>
  <c r="AT219" i="9"/>
  <c r="AU219" i="9"/>
  <c r="AV219" i="9"/>
  <c r="AW219" i="9"/>
  <c r="AX219" i="9"/>
  <c r="AY219" i="9"/>
  <c r="AZ219" i="9"/>
  <c r="BA219" i="9"/>
  <c r="BB219" i="9"/>
  <c r="BC219" i="9"/>
  <c r="BD219" i="9"/>
  <c r="BE219" i="9"/>
  <c r="BF219" i="9"/>
  <c r="I219" i="9"/>
  <c r="J212" i="9"/>
  <c r="K212" i="9"/>
  <c r="L212" i="9"/>
  <c r="M212" i="9"/>
  <c r="H212" i="9" s="1"/>
  <c r="N212" i="9"/>
  <c r="O212" i="9"/>
  <c r="P212" i="9"/>
  <c r="Q212" i="9"/>
  <c r="R212" i="9"/>
  <c r="S212" i="9"/>
  <c r="T212" i="9"/>
  <c r="U212" i="9"/>
  <c r="F212" i="9" s="1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AJ212" i="9"/>
  <c r="AK212" i="9"/>
  <c r="AL212" i="9"/>
  <c r="AM212" i="9"/>
  <c r="AN212" i="9"/>
  <c r="AO212" i="9"/>
  <c r="AP212" i="9"/>
  <c r="AQ212" i="9"/>
  <c r="AR212" i="9"/>
  <c r="AS212" i="9"/>
  <c r="AT212" i="9"/>
  <c r="AU212" i="9"/>
  <c r="AV212" i="9"/>
  <c r="AW212" i="9"/>
  <c r="AX212" i="9"/>
  <c r="AY212" i="9"/>
  <c r="AZ212" i="9"/>
  <c r="BA212" i="9"/>
  <c r="BB212" i="9"/>
  <c r="BC212" i="9"/>
  <c r="BD212" i="9"/>
  <c r="BE212" i="9"/>
  <c r="BF212" i="9"/>
  <c r="I212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I198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I157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I148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AS142" i="9"/>
  <c r="AT142" i="9"/>
  <c r="AU142" i="9"/>
  <c r="AV142" i="9"/>
  <c r="AW142" i="9"/>
  <c r="AX142" i="9"/>
  <c r="AY142" i="9"/>
  <c r="AZ142" i="9"/>
  <c r="BA142" i="9"/>
  <c r="BB142" i="9"/>
  <c r="BC142" i="9"/>
  <c r="BD142" i="9"/>
  <c r="BE142" i="9"/>
  <c r="BF142" i="9"/>
  <c r="I142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AS139" i="9"/>
  <c r="AT139" i="9"/>
  <c r="AU139" i="9"/>
  <c r="AV139" i="9"/>
  <c r="AW139" i="9"/>
  <c r="AX139" i="9"/>
  <c r="AY139" i="9"/>
  <c r="AZ139" i="9"/>
  <c r="BA139" i="9"/>
  <c r="BB139" i="9"/>
  <c r="BC139" i="9"/>
  <c r="BD139" i="9"/>
  <c r="BE139" i="9"/>
  <c r="BF139" i="9"/>
  <c r="I139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I131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I106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I99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I88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I73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I59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I52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I44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I36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I28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I21" i="9"/>
  <c r="D9" i="9"/>
  <c r="E9" i="9"/>
  <c r="F9" i="9"/>
  <c r="G9" i="9"/>
  <c r="H9" i="9"/>
  <c r="D10" i="9"/>
  <c r="E10" i="9"/>
  <c r="C10" i="9" s="1"/>
  <c r="F10" i="9"/>
  <c r="G10" i="9"/>
  <c r="H10" i="9"/>
  <c r="D11" i="9"/>
  <c r="E11" i="9"/>
  <c r="F11" i="9"/>
  <c r="G11" i="9"/>
  <c r="H11" i="9"/>
  <c r="D12" i="9"/>
  <c r="E12" i="9"/>
  <c r="F12" i="9"/>
  <c r="G12" i="9"/>
  <c r="H12" i="9"/>
  <c r="D13" i="9"/>
  <c r="E13" i="9"/>
  <c r="F13" i="9"/>
  <c r="C13" i="9" s="1"/>
  <c r="G13" i="9"/>
  <c r="H13" i="9"/>
  <c r="D14" i="9"/>
  <c r="E14" i="9"/>
  <c r="F14" i="9"/>
  <c r="G14" i="9"/>
  <c r="H14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C17" i="9" s="1"/>
  <c r="G17" i="9"/>
  <c r="H17" i="9"/>
  <c r="D18" i="9"/>
  <c r="E18" i="9"/>
  <c r="F18" i="9"/>
  <c r="G18" i="9"/>
  <c r="H18" i="9"/>
  <c r="D19" i="9"/>
  <c r="E19" i="9"/>
  <c r="F19" i="9"/>
  <c r="G19" i="9"/>
  <c r="H19" i="9"/>
  <c r="D20" i="9"/>
  <c r="E20" i="9"/>
  <c r="F20" i="9"/>
  <c r="G20" i="9"/>
  <c r="H20" i="9"/>
  <c r="D22" i="9"/>
  <c r="E22" i="9"/>
  <c r="F22" i="9"/>
  <c r="C22" i="9" s="1"/>
  <c r="G22" i="9"/>
  <c r="H22" i="9"/>
  <c r="D23" i="9"/>
  <c r="E23" i="9"/>
  <c r="F23" i="9"/>
  <c r="G23" i="9"/>
  <c r="H23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C26" i="9" s="1"/>
  <c r="G26" i="9"/>
  <c r="H26" i="9"/>
  <c r="D27" i="9"/>
  <c r="E27" i="9"/>
  <c r="F27" i="9"/>
  <c r="G27" i="9"/>
  <c r="H27" i="9"/>
  <c r="D29" i="9"/>
  <c r="E29" i="9"/>
  <c r="F29" i="9"/>
  <c r="G29" i="9"/>
  <c r="H29" i="9"/>
  <c r="D30" i="9"/>
  <c r="E30" i="9"/>
  <c r="F30" i="9"/>
  <c r="G30" i="9"/>
  <c r="H30" i="9"/>
  <c r="D31" i="9"/>
  <c r="E31" i="9"/>
  <c r="F31" i="9"/>
  <c r="G31" i="9"/>
  <c r="H31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7" i="9"/>
  <c r="E37" i="9"/>
  <c r="C37" i="9" s="1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C42" i="9" s="1"/>
  <c r="E42" i="9"/>
  <c r="F42" i="9"/>
  <c r="G42" i="9"/>
  <c r="H42" i="9"/>
  <c r="D43" i="9"/>
  <c r="E43" i="9"/>
  <c r="F43" i="9"/>
  <c r="G43" i="9"/>
  <c r="H43" i="9"/>
  <c r="D45" i="9"/>
  <c r="E45" i="9"/>
  <c r="F45" i="9"/>
  <c r="C45" i="9" s="1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49" i="9"/>
  <c r="E49" i="9"/>
  <c r="F49" i="9"/>
  <c r="C49" i="9" s="1"/>
  <c r="G49" i="9"/>
  <c r="H49" i="9"/>
  <c r="D50" i="9"/>
  <c r="E50" i="9"/>
  <c r="F50" i="9"/>
  <c r="G50" i="9"/>
  <c r="H50" i="9"/>
  <c r="D51" i="9"/>
  <c r="E51" i="9"/>
  <c r="F51" i="9"/>
  <c r="G51" i="9"/>
  <c r="H51" i="9"/>
  <c r="D53" i="9"/>
  <c r="E53" i="9"/>
  <c r="F53" i="9"/>
  <c r="G53" i="9"/>
  <c r="H53" i="9"/>
  <c r="D54" i="9"/>
  <c r="E54" i="9"/>
  <c r="F54" i="9"/>
  <c r="C54" i="9" s="1"/>
  <c r="G54" i="9"/>
  <c r="H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60" i="9"/>
  <c r="E60" i="9"/>
  <c r="F60" i="9"/>
  <c r="G60" i="9"/>
  <c r="H60" i="9"/>
  <c r="D61" i="9"/>
  <c r="C61" i="9" s="1"/>
  <c r="E61" i="9"/>
  <c r="F61" i="9"/>
  <c r="G61" i="9"/>
  <c r="H61" i="9"/>
  <c r="D62" i="9"/>
  <c r="E62" i="9"/>
  <c r="F62" i="9"/>
  <c r="G62" i="9"/>
  <c r="H62" i="9"/>
  <c r="D63" i="9"/>
  <c r="E63" i="9"/>
  <c r="F63" i="9"/>
  <c r="G63" i="9"/>
  <c r="H63" i="9"/>
  <c r="D64" i="9"/>
  <c r="E64" i="9"/>
  <c r="F64" i="9"/>
  <c r="G64" i="9"/>
  <c r="H64" i="9"/>
  <c r="D65" i="9"/>
  <c r="E65" i="9"/>
  <c r="F65" i="9"/>
  <c r="G65" i="9"/>
  <c r="H65" i="9"/>
  <c r="D66" i="9"/>
  <c r="E66" i="9"/>
  <c r="F66" i="9"/>
  <c r="G66" i="9"/>
  <c r="H66" i="9"/>
  <c r="D67" i="9"/>
  <c r="E67" i="9"/>
  <c r="F67" i="9"/>
  <c r="G67" i="9"/>
  <c r="H67" i="9"/>
  <c r="D68" i="9"/>
  <c r="E68" i="9"/>
  <c r="F68" i="9"/>
  <c r="G68" i="9"/>
  <c r="H68" i="9"/>
  <c r="D69" i="9"/>
  <c r="C69" i="9" s="1"/>
  <c r="E69" i="9"/>
  <c r="F69" i="9"/>
  <c r="G69" i="9"/>
  <c r="H69" i="9"/>
  <c r="D70" i="9"/>
  <c r="E70" i="9"/>
  <c r="F70" i="9"/>
  <c r="G70" i="9"/>
  <c r="H70" i="9"/>
  <c r="D71" i="9"/>
  <c r="E71" i="9"/>
  <c r="F71" i="9"/>
  <c r="G71" i="9"/>
  <c r="H71" i="9"/>
  <c r="D72" i="9"/>
  <c r="E72" i="9"/>
  <c r="F72" i="9"/>
  <c r="G72" i="9"/>
  <c r="H72" i="9"/>
  <c r="D74" i="9"/>
  <c r="E74" i="9"/>
  <c r="F74" i="9"/>
  <c r="G74" i="9"/>
  <c r="H74" i="9"/>
  <c r="D75" i="9"/>
  <c r="E75" i="9"/>
  <c r="F75" i="9"/>
  <c r="G75" i="9"/>
  <c r="H75" i="9"/>
  <c r="D76" i="9"/>
  <c r="E76" i="9"/>
  <c r="F76" i="9"/>
  <c r="G76" i="9"/>
  <c r="H76" i="9"/>
  <c r="D77" i="9"/>
  <c r="E77" i="9"/>
  <c r="F77" i="9"/>
  <c r="G77" i="9"/>
  <c r="H77" i="9"/>
  <c r="D78" i="9"/>
  <c r="C78" i="9" s="1"/>
  <c r="E78" i="9"/>
  <c r="F78" i="9"/>
  <c r="G78" i="9"/>
  <c r="H78" i="9"/>
  <c r="D79" i="9"/>
  <c r="E79" i="9"/>
  <c r="F79" i="9"/>
  <c r="G79" i="9"/>
  <c r="H79" i="9"/>
  <c r="D80" i="9"/>
  <c r="E80" i="9"/>
  <c r="F80" i="9"/>
  <c r="G80" i="9"/>
  <c r="H80" i="9"/>
  <c r="D81" i="9"/>
  <c r="E81" i="9"/>
  <c r="C81" i="9" s="1"/>
  <c r="F81" i="9"/>
  <c r="G81" i="9"/>
  <c r="H81" i="9"/>
  <c r="D82" i="9"/>
  <c r="E82" i="9"/>
  <c r="F82" i="9"/>
  <c r="G82" i="9"/>
  <c r="H82" i="9"/>
  <c r="D83" i="9"/>
  <c r="E83" i="9"/>
  <c r="F83" i="9"/>
  <c r="G83" i="9"/>
  <c r="H83" i="9"/>
  <c r="D84" i="9"/>
  <c r="E84" i="9"/>
  <c r="F84" i="9"/>
  <c r="G84" i="9"/>
  <c r="H84" i="9"/>
  <c r="D85" i="9"/>
  <c r="E85" i="9"/>
  <c r="C85" i="9" s="1"/>
  <c r="F85" i="9"/>
  <c r="G85" i="9"/>
  <c r="H85" i="9"/>
  <c r="D86" i="9"/>
  <c r="C86" i="9" s="1"/>
  <c r="E86" i="9"/>
  <c r="F86" i="9"/>
  <c r="G86" i="9"/>
  <c r="H86" i="9"/>
  <c r="D87" i="9"/>
  <c r="E87" i="9"/>
  <c r="F87" i="9"/>
  <c r="G87" i="9"/>
  <c r="H87" i="9"/>
  <c r="D89" i="9"/>
  <c r="E89" i="9"/>
  <c r="F89" i="9"/>
  <c r="G89" i="9"/>
  <c r="H89" i="9"/>
  <c r="D90" i="9"/>
  <c r="E90" i="9"/>
  <c r="F90" i="9"/>
  <c r="G90" i="9"/>
  <c r="H90" i="9"/>
  <c r="D91" i="9"/>
  <c r="E91" i="9"/>
  <c r="F91" i="9"/>
  <c r="G91" i="9"/>
  <c r="H91" i="9"/>
  <c r="D92" i="9"/>
  <c r="E92" i="9"/>
  <c r="F92" i="9"/>
  <c r="G92" i="9"/>
  <c r="H92" i="9"/>
  <c r="D93" i="9"/>
  <c r="E93" i="9"/>
  <c r="F93" i="9"/>
  <c r="C93" i="9" s="1"/>
  <c r="G93" i="9"/>
  <c r="H93" i="9"/>
  <c r="D94" i="9"/>
  <c r="E94" i="9"/>
  <c r="C94" i="9" s="1"/>
  <c r="F94" i="9"/>
  <c r="G94" i="9"/>
  <c r="H94" i="9"/>
  <c r="D95" i="9"/>
  <c r="E95" i="9"/>
  <c r="F95" i="9"/>
  <c r="G95" i="9"/>
  <c r="H95" i="9"/>
  <c r="D96" i="9"/>
  <c r="E96" i="9"/>
  <c r="F96" i="9"/>
  <c r="G96" i="9"/>
  <c r="H96" i="9"/>
  <c r="D97" i="9"/>
  <c r="E97" i="9"/>
  <c r="F97" i="9"/>
  <c r="G97" i="9"/>
  <c r="H97" i="9"/>
  <c r="D98" i="9"/>
  <c r="E98" i="9"/>
  <c r="C98" i="9" s="1"/>
  <c r="F98" i="9"/>
  <c r="G98" i="9"/>
  <c r="H98" i="9"/>
  <c r="D100" i="9"/>
  <c r="E100" i="9"/>
  <c r="F100" i="9"/>
  <c r="G100" i="9"/>
  <c r="H100" i="9"/>
  <c r="D101" i="9"/>
  <c r="E101" i="9"/>
  <c r="F101" i="9"/>
  <c r="G101" i="9"/>
  <c r="H101" i="9"/>
  <c r="D102" i="9"/>
  <c r="E102" i="9"/>
  <c r="F102" i="9"/>
  <c r="G102" i="9"/>
  <c r="H102" i="9"/>
  <c r="D103" i="9"/>
  <c r="E103" i="9"/>
  <c r="F103" i="9"/>
  <c r="G103" i="9"/>
  <c r="H103" i="9"/>
  <c r="D104" i="9"/>
  <c r="E104" i="9"/>
  <c r="F104" i="9"/>
  <c r="G104" i="9"/>
  <c r="H104" i="9"/>
  <c r="D105" i="9"/>
  <c r="E105" i="9"/>
  <c r="F105" i="9"/>
  <c r="G105" i="9"/>
  <c r="H105" i="9"/>
  <c r="D107" i="9"/>
  <c r="E107" i="9"/>
  <c r="F107" i="9"/>
  <c r="G107" i="9"/>
  <c r="H107" i="9"/>
  <c r="D108" i="9"/>
  <c r="E108" i="9"/>
  <c r="F108" i="9"/>
  <c r="G108" i="9"/>
  <c r="H108" i="9"/>
  <c r="D109" i="9"/>
  <c r="C109" i="9" s="1"/>
  <c r="E109" i="9"/>
  <c r="F109" i="9"/>
  <c r="G109" i="9"/>
  <c r="H109" i="9"/>
  <c r="D110" i="9"/>
  <c r="E110" i="9"/>
  <c r="F110" i="9"/>
  <c r="G110" i="9"/>
  <c r="H110" i="9"/>
  <c r="D111" i="9"/>
  <c r="E111" i="9"/>
  <c r="F111" i="9"/>
  <c r="G111" i="9"/>
  <c r="H111" i="9"/>
  <c r="D112" i="9"/>
  <c r="E112" i="9"/>
  <c r="F112" i="9"/>
  <c r="G112" i="9"/>
  <c r="H112" i="9"/>
  <c r="D113" i="9"/>
  <c r="C113" i="9" s="1"/>
  <c r="E113" i="9"/>
  <c r="F113" i="9"/>
  <c r="G113" i="9"/>
  <c r="H113" i="9"/>
  <c r="D114" i="9"/>
  <c r="E114" i="9"/>
  <c r="F114" i="9"/>
  <c r="G114" i="9"/>
  <c r="H114" i="9"/>
  <c r="D115" i="9"/>
  <c r="E115" i="9"/>
  <c r="F115" i="9"/>
  <c r="G115" i="9"/>
  <c r="H115" i="9"/>
  <c r="D116" i="9"/>
  <c r="E116" i="9"/>
  <c r="F116" i="9"/>
  <c r="G116" i="9"/>
  <c r="H116" i="9"/>
  <c r="D117" i="9"/>
  <c r="E117" i="9"/>
  <c r="F117" i="9"/>
  <c r="G117" i="9"/>
  <c r="H117" i="9"/>
  <c r="D118" i="9"/>
  <c r="E118" i="9"/>
  <c r="F118" i="9"/>
  <c r="G118" i="9"/>
  <c r="H118" i="9"/>
  <c r="D119" i="9"/>
  <c r="E119" i="9"/>
  <c r="F119" i="9"/>
  <c r="G119" i="9"/>
  <c r="H119" i="9"/>
  <c r="D120" i="9"/>
  <c r="E120" i="9"/>
  <c r="F120" i="9"/>
  <c r="G120" i="9"/>
  <c r="H120" i="9"/>
  <c r="D121" i="9"/>
  <c r="C121" i="9" s="1"/>
  <c r="E121" i="9"/>
  <c r="F121" i="9"/>
  <c r="G121" i="9"/>
  <c r="H121" i="9"/>
  <c r="D122" i="9"/>
  <c r="E122" i="9"/>
  <c r="F122" i="9"/>
  <c r="G122" i="9"/>
  <c r="H122" i="9"/>
  <c r="D123" i="9"/>
  <c r="E123" i="9"/>
  <c r="F123" i="9"/>
  <c r="G123" i="9"/>
  <c r="H123" i="9"/>
  <c r="D124" i="9"/>
  <c r="E124" i="9"/>
  <c r="F124" i="9"/>
  <c r="G124" i="9"/>
  <c r="H124" i="9"/>
  <c r="D125" i="9"/>
  <c r="C125" i="9" s="1"/>
  <c r="E125" i="9"/>
  <c r="F125" i="9"/>
  <c r="G125" i="9"/>
  <c r="H125" i="9"/>
  <c r="D126" i="9"/>
  <c r="E126" i="9"/>
  <c r="F126" i="9"/>
  <c r="G126" i="9"/>
  <c r="H126" i="9"/>
  <c r="D127" i="9"/>
  <c r="E127" i="9"/>
  <c r="F127" i="9"/>
  <c r="G127" i="9"/>
  <c r="H127" i="9"/>
  <c r="D128" i="9"/>
  <c r="E128" i="9"/>
  <c r="F128" i="9"/>
  <c r="G128" i="9"/>
  <c r="H128" i="9"/>
  <c r="D129" i="9"/>
  <c r="C129" i="9" s="1"/>
  <c r="E129" i="9"/>
  <c r="F129" i="9"/>
  <c r="G129" i="9"/>
  <c r="H129" i="9"/>
  <c r="D130" i="9"/>
  <c r="E130" i="9"/>
  <c r="F130" i="9"/>
  <c r="G130" i="9"/>
  <c r="H130" i="9"/>
  <c r="D132" i="9"/>
  <c r="E132" i="9"/>
  <c r="F132" i="9"/>
  <c r="G132" i="9"/>
  <c r="H132" i="9"/>
  <c r="D133" i="9"/>
  <c r="E133" i="9"/>
  <c r="C133" i="9" s="1"/>
  <c r="F133" i="9"/>
  <c r="G133" i="9"/>
  <c r="H133" i="9"/>
  <c r="D134" i="9"/>
  <c r="C134" i="9" s="1"/>
  <c r="E134" i="9"/>
  <c r="F134" i="9"/>
  <c r="G134" i="9"/>
  <c r="H134" i="9"/>
  <c r="D135" i="9"/>
  <c r="E135" i="9"/>
  <c r="F135" i="9"/>
  <c r="G135" i="9"/>
  <c r="H135" i="9"/>
  <c r="D136" i="9"/>
  <c r="E136" i="9"/>
  <c r="F136" i="9"/>
  <c r="G136" i="9"/>
  <c r="H136" i="9"/>
  <c r="D137" i="9"/>
  <c r="E137" i="9"/>
  <c r="F137" i="9"/>
  <c r="G137" i="9"/>
  <c r="H137" i="9"/>
  <c r="D138" i="9"/>
  <c r="E138" i="9"/>
  <c r="F138" i="9"/>
  <c r="G138" i="9"/>
  <c r="H138" i="9"/>
  <c r="D140" i="9"/>
  <c r="E140" i="9"/>
  <c r="F140" i="9"/>
  <c r="G140" i="9"/>
  <c r="H140" i="9"/>
  <c r="D141" i="9"/>
  <c r="E141" i="9"/>
  <c r="F141" i="9"/>
  <c r="C141" i="9" s="1"/>
  <c r="G141" i="9"/>
  <c r="H141" i="9"/>
  <c r="D143" i="9"/>
  <c r="E143" i="9"/>
  <c r="F143" i="9"/>
  <c r="G143" i="9"/>
  <c r="H143" i="9"/>
  <c r="D144" i="9"/>
  <c r="E144" i="9"/>
  <c r="F144" i="9"/>
  <c r="G144" i="9"/>
  <c r="H144" i="9"/>
  <c r="D145" i="9"/>
  <c r="E145" i="9"/>
  <c r="F145" i="9"/>
  <c r="G145" i="9"/>
  <c r="H145" i="9"/>
  <c r="D146" i="9"/>
  <c r="E146" i="9"/>
  <c r="F146" i="9"/>
  <c r="C146" i="9" s="1"/>
  <c r="G146" i="9"/>
  <c r="H146" i="9"/>
  <c r="D147" i="9"/>
  <c r="E147" i="9"/>
  <c r="F147" i="9"/>
  <c r="G147" i="9"/>
  <c r="H147" i="9"/>
  <c r="D149" i="9"/>
  <c r="E149" i="9"/>
  <c r="F149" i="9"/>
  <c r="G149" i="9"/>
  <c r="H149" i="9"/>
  <c r="D150" i="9"/>
  <c r="E150" i="9"/>
  <c r="F150" i="9"/>
  <c r="G150" i="9"/>
  <c r="H150" i="9"/>
  <c r="D151" i="9"/>
  <c r="E151" i="9"/>
  <c r="F151" i="9"/>
  <c r="G151" i="9"/>
  <c r="H151" i="9"/>
  <c r="D152" i="9"/>
  <c r="E152" i="9"/>
  <c r="F152" i="9"/>
  <c r="G152" i="9"/>
  <c r="H152" i="9"/>
  <c r="D153" i="9"/>
  <c r="E153" i="9"/>
  <c r="F153" i="9"/>
  <c r="G153" i="9"/>
  <c r="H153" i="9"/>
  <c r="D154" i="9"/>
  <c r="E154" i="9"/>
  <c r="F154" i="9"/>
  <c r="G154" i="9"/>
  <c r="H154" i="9"/>
  <c r="D155" i="9"/>
  <c r="E155" i="9"/>
  <c r="F155" i="9"/>
  <c r="G155" i="9"/>
  <c r="H155" i="9"/>
  <c r="D156" i="9"/>
  <c r="E156" i="9"/>
  <c r="F156" i="9"/>
  <c r="G156" i="9"/>
  <c r="H156" i="9"/>
  <c r="D158" i="9"/>
  <c r="E158" i="9"/>
  <c r="F158" i="9"/>
  <c r="G158" i="9"/>
  <c r="H158" i="9"/>
  <c r="D159" i="9"/>
  <c r="E159" i="9"/>
  <c r="F159" i="9"/>
  <c r="G159" i="9"/>
  <c r="H159" i="9"/>
  <c r="D160" i="9"/>
  <c r="E160" i="9"/>
  <c r="F160" i="9"/>
  <c r="G160" i="9"/>
  <c r="H160" i="9"/>
  <c r="D161" i="9"/>
  <c r="E161" i="9"/>
  <c r="F161" i="9"/>
  <c r="G161" i="9"/>
  <c r="H161" i="9"/>
  <c r="D162" i="9"/>
  <c r="E162" i="9"/>
  <c r="F162" i="9"/>
  <c r="G162" i="9"/>
  <c r="H162" i="9"/>
  <c r="D163" i="9"/>
  <c r="E163" i="9"/>
  <c r="F163" i="9"/>
  <c r="G163" i="9"/>
  <c r="H163" i="9"/>
  <c r="D164" i="9"/>
  <c r="E164" i="9"/>
  <c r="F164" i="9"/>
  <c r="G164" i="9"/>
  <c r="H164" i="9"/>
  <c r="D165" i="9"/>
  <c r="E165" i="9"/>
  <c r="C165" i="9" s="1"/>
  <c r="F165" i="9"/>
  <c r="G165" i="9"/>
  <c r="H165" i="9"/>
  <c r="D166" i="9"/>
  <c r="E166" i="9"/>
  <c r="F166" i="9"/>
  <c r="G166" i="9"/>
  <c r="H166" i="9"/>
  <c r="D167" i="9"/>
  <c r="E167" i="9"/>
  <c r="F167" i="9"/>
  <c r="G167" i="9"/>
  <c r="H167" i="9"/>
  <c r="D168" i="9"/>
  <c r="E168" i="9"/>
  <c r="F168" i="9"/>
  <c r="G168" i="9"/>
  <c r="H168" i="9"/>
  <c r="D169" i="9"/>
  <c r="E169" i="9"/>
  <c r="C169" i="9" s="1"/>
  <c r="F169" i="9"/>
  <c r="G169" i="9"/>
  <c r="H169" i="9"/>
  <c r="D170" i="9"/>
  <c r="E170" i="9"/>
  <c r="F170" i="9"/>
  <c r="G170" i="9"/>
  <c r="H170" i="9"/>
  <c r="D171" i="9"/>
  <c r="E171" i="9"/>
  <c r="F171" i="9"/>
  <c r="G171" i="9"/>
  <c r="H171" i="9"/>
  <c r="D172" i="9"/>
  <c r="E172" i="9"/>
  <c r="F172" i="9"/>
  <c r="G172" i="9"/>
  <c r="H172" i="9"/>
  <c r="D173" i="9"/>
  <c r="E173" i="9"/>
  <c r="C173" i="9" s="1"/>
  <c r="F173" i="9"/>
  <c r="G173" i="9"/>
  <c r="H173" i="9"/>
  <c r="D174" i="9"/>
  <c r="E174" i="9"/>
  <c r="F174" i="9"/>
  <c r="G174" i="9"/>
  <c r="H174" i="9"/>
  <c r="D175" i="9"/>
  <c r="E175" i="9"/>
  <c r="F175" i="9"/>
  <c r="G175" i="9"/>
  <c r="H175" i="9"/>
  <c r="D176" i="9"/>
  <c r="E176" i="9"/>
  <c r="F176" i="9"/>
  <c r="G176" i="9"/>
  <c r="H176" i="9"/>
  <c r="D177" i="9"/>
  <c r="E177" i="9"/>
  <c r="C177" i="9" s="1"/>
  <c r="F177" i="9"/>
  <c r="G177" i="9"/>
  <c r="H177" i="9"/>
  <c r="D178" i="9"/>
  <c r="E178" i="9"/>
  <c r="F178" i="9"/>
  <c r="G178" i="9"/>
  <c r="H178" i="9"/>
  <c r="D179" i="9"/>
  <c r="E179" i="9"/>
  <c r="F179" i="9"/>
  <c r="G179" i="9"/>
  <c r="H179" i="9"/>
  <c r="D180" i="9"/>
  <c r="E180" i="9"/>
  <c r="F180" i="9"/>
  <c r="G180" i="9"/>
  <c r="H180" i="9"/>
  <c r="D181" i="9"/>
  <c r="E181" i="9"/>
  <c r="C181" i="9" s="1"/>
  <c r="F181" i="9"/>
  <c r="G181" i="9"/>
  <c r="H181" i="9"/>
  <c r="D182" i="9"/>
  <c r="E182" i="9"/>
  <c r="F182" i="9"/>
  <c r="G182" i="9"/>
  <c r="H182" i="9"/>
  <c r="D183" i="9"/>
  <c r="E183" i="9"/>
  <c r="F183" i="9"/>
  <c r="G183" i="9"/>
  <c r="H183" i="9"/>
  <c r="D184" i="9"/>
  <c r="E184" i="9"/>
  <c r="F184" i="9"/>
  <c r="G184" i="9"/>
  <c r="H184" i="9"/>
  <c r="D185" i="9"/>
  <c r="E185" i="9"/>
  <c r="F185" i="9"/>
  <c r="G185" i="9"/>
  <c r="H185" i="9"/>
  <c r="D186" i="9"/>
  <c r="E186" i="9"/>
  <c r="F186" i="9"/>
  <c r="G186" i="9"/>
  <c r="H186" i="9"/>
  <c r="D187" i="9"/>
  <c r="E187" i="9"/>
  <c r="F187" i="9"/>
  <c r="G187" i="9"/>
  <c r="H187" i="9"/>
  <c r="D188" i="9"/>
  <c r="E188" i="9"/>
  <c r="F188" i="9"/>
  <c r="G188" i="9"/>
  <c r="H188" i="9"/>
  <c r="D189" i="9"/>
  <c r="E189" i="9"/>
  <c r="C189" i="9" s="1"/>
  <c r="F189" i="9"/>
  <c r="G189" i="9"/>
  <c r="H189" i="9"/>
  <c r="D190" i="9"/>
  <c r="E190" i="9"/>
  <c r="F190" i="9"/>
  <c r="G190" i="9"/>
  <c r="H190" i="9"/>
  <c r="D191" i="9"/>
  <c r="E191" i="9"/>
  <c r="F191" i="9"/>
  <c r="G191" i="9"/>
  <c r="H191" i="9"/>
  <c r="D192" i="9"/>
  <c r="E192" i="9"/>
  <c r="F192" i="9"/>
  <c r="G192" i="9"/>
  <c r="H192" i="9"/>
  <c r="D193" i="9"/>
  <c r="C193" i="9" s="1"/>
  <c r="E193" i="9"/>
  <c r="F193" i="9"/>
  <c r="G193" i="9"/>
  <c r="H193" i="9"/>
  <c r="D194" i="9"/>
  <c r="E194" i="9"/>
  <c r="F194" i="9"/>
  <c r="G194" i="9"/>
  <c r="H194" i="9"/>
  <c r="D195" i="9"/>
  <c r="E195" i="9"/>
  <c r="F195" i="9"/>
  <c r="G195" i="9"/>
  <c r="H195" i="9"/>
  <c r="D196" i="9"/>
  <c r="E196" i="9"/>
  <c r="F196" i="9"/>
  <c r="G196" i="9"/>
  <c r="H196" i="9"/>
  <c r="D197" i="9"/>
  <c r="E197" i="9"/>
  <c r="C197" i="9" s="1"/>
  <c r="F197" i="9"/>
  <c r="G197" i="9"/>
  <c r="H197" i="9"/>
  <c r="D199" i="9"/>
  <c r="E199" i="9"/>
  <c r="F199" i="9"/>
  <c r="G199" i="9"/>
  <c r="H199" i="9"/>
  <c r="D200" i="9"/>
  <c r="E200" i="9"/>
  <c r="F200" i="9"/>
  <c r="G200" i="9"/>
  <c r="H200" i="9"/>
  <c r="D201" i="9"/>
  <c r="E201" i="9"/>
  <c r="F201" i="9"/>
  <c r="G201" i="9"/>
  <c r="H201" i="9"/>
  <c r="D202" i="9"/>
  <c r="E202" i="9"/>
  <c r="C202" i="9" s="1"/>
  <c r="F202" i="9"/>
  <c r="G202" i="9"/>
  <c r="H202" i="9"/>
  <c r="D203" i="9"/>
  <c r="E203" i="9"/>
  <c r="F203" i="9"/>
  <c r="G203" i="9"/>
  <c r="H203" i="9"/>
  <c r="D204" i="9"/>
  <c r="E204" i="9"/>
  <c r="F204" i="9"/>
  <c r="G204" i="9"/>
  <c r="H204" i="9"/>
  <c r="D205" i="9"/>
  <c r="E205" i="9"/>
  <c r="F205" i="9"/>
  <c r="G205" i="9"/>
  <c r="H205" i="9"/>
  <c r="D206" i="9"/>
  <c r="C206" i="9" s="1"/>
  <c r="E206" i="9"/>
  <c r="F206" i="9"/>
  <c r="G206" i="9"/>
  <c r="H206" i="9"/>
  <c r="D207" i="9"/>
  <c r="E207" i="9"/>
  <c r="F207" i="9"/>
  <c r="G207" i="9"/>
  <c r="H207" i="9"/>
  <c r="D208" i="9"/>
  <c r="E208" i="9"/>
  <c r="F208" i="9"/>
  <c r="G208" i="9"/>
  <c r="H208" i="9"/>
  <c r="D209" i="9"/>
  <c r="E209" i="9"/>
  <c r="F209" i="9"/>
  <c r="G209" i="9"/>
  <c r="H209" i="9"/>
  <c r="D210" i="9"/>
  <c r="E210" i="9"/>
  <c r="F210" i="9"/>
  <c r="G210" i="9"/>
  <c r="H210" i="9"/>
  <c r="D211" i="9"/>
  <c r="E211" i="9"/>
  <c r="F211" i="9"/>
  <c r="G211" i="9"/>
  <c r="H211" i="9"/>
  <c r="D213" i="9"/>
  <c r="E213" i="9"/>
  <c r="F213" i="9"/>
  <c r="G213" i="9"/>
  <c r="H213" i="9"/>
  <c r="D214" i="9"/>
  <c r="E214" i="9"/>
  <c r="F214" i="9"/>
  <c r="G214" i="9"/>
  <c r="H214" i="9"/>
  <c r="D215" i="9"/>
  <c r="E215" i="9"/>
  <c r="F215" i="9"/>
  <c r="G215" i="9"/>
  <c r="H215" i="9"/>
  <c r="D216" i="9"/>
  <c r="E216" i="9"/>
  <c r="F216" i="9"/>
  <c r="G216" i="9"/>
  <c r="H216" i="9"/>
  <c r="D217" i="9"/>
  <c r="E217" i="9"/>
  <c r="F217" i="9"/>
  <c r="G217" i="9"/>
  <c r="H217" i="9"/>
  <c r="D218" i="9"/>
  <c r="C218" i="9" s="1"/>
  <c r="E218" i="9"/>
  <c r="F218" i="9"/>
  <c r="G218" i="9"/>
  <c r="H218" i="9"/>
  <c r="D220" i="9"/>
  <c r="E220" i="9"/>
  <c r="F220" i="9"/>
  <c r="G220" i="9"/>
  <c r="H220" i="9"/>
  <c r="D221" i="9"/>
  <c r="E221" i="9"/>
  <c r="F221" i="9"/>
  <c r="G221" i="9"/>
  <c r="H221" i="9"/>
  <c r="D222" i="9"/>
  <c r="E222" i="9"/>
  <c r="F222" i="9"/>
  <c r="G222" i="9"/>
  <c r="H222" i="9"/>
  <c r="D223" i="9"/>
  <c r="E223" i="9"/>
  <c r="F223" i="9"/>
  <c r="G223" i="9"/>
  <c r="H223" i="9"/>
  <c r="D224" i="9"/>
  <c r="E224" i="9"/>
  <c r="F224" i="9"/>
  <c r="G224" i="9"/>
  <c r="H224" i="9"/>
  <c r="D225" i="9"/>
  <c r="E225" i="9"/>
  <c r="F225" i="9"/>
  <c r="G225" i="9"/>
  <c r="H225" i="9"/>
  <c r="D226" i="9"/>
  <c r="E226" i="9"/>
  <c r="F226" i="9"/>
  <c r="G226" i="9"/>
  <c r="H226" i="9"/>
  <c r="D228" i="9"/>
  <c r="E228" i="9"/>
  <c r="F228" i="9"/>
  <c r="G228" i="9"/>
  <c r="H228" i="9"/>
  <c r="D229" i="9"/>
  <c r="E229" i="9"/>
  <c r="F229" i="9"/>
  <c r="G229" i="9"/>
  <c r="H229" i="9"/>
  <c r="D230" i="9"/>
  <c r="E230" i="9"/>
  <c r="C230" i="9" s="1"/>
  <c r="F230" i="9"/>
  <c r="G230" i="9"/>
  <c r="H230" i="9"/>
  <c r="D231" i="9"/>
  <c r="E231" i="9"/>
  <c r="F231" i="9"/>
  <c r="G231" i="9"/>
  <c r="H231" i="9"/>
  <c r="D232" i="9"/>
  <c r="E232" i="9"/>
  <c r="F232" i="9"/>
  <c r="G232" i="9"/>
  <c r="H232" i="9"/>
  <c r="D233" i="9"/>
  <c r="E233" i="9"/>
  <c r="F233" i="9"/>
  <c r="G233" i="9"/>
  <c r="H233" i="9"/>
  <c r="D234" i="9"/>
  <c r="C234" i="9" s="1"/>
  <c r="E234" i="9"/>
  <c r="F234" i="9"/>
  <c r="G234" i="9"/>
  <c r="H234" i="9"/>
  <c r="D235" i="9"/>
  <c r="E235" i="9"/>
  <c r="F235" i="9"/>
  <c r="G235" i="9"/>
  <c r="H235" i="9"/>
  <c r="D236" i="9"/>
  <c r="E236" i="9"/>
  <c r="F236" i="9"/>
  <c r="G236" i="9"/>
  <c r="H236" i="9"/>
  <c r="D237" i="9"/>
  <c r="E237" i="9"/>
  <c r="F237" i="9"/>
  <c r="G237" i="9"/>
  <c r="H237" i="9"/>
  <c r="D238" i="9"/>
  <c r="E238" i="9"/>
  <c r="C238" i="9" s="1"/>
  <c r="F238" i="9"/>
  <c r="G238" i="9"/>
  <c r="H238" i="9"/>
  <c r="E239" i="9"/>
  <c r="D240" i="9"/>
  <c r="E240" i="9"/>
  <c r="F240" i="9"/>
  <c r="G240" i="9"/>
  <c r="H240" i="9"/>
  <c r="D241" i="9"/>
  <c r="E241" i="9"/>
  <c r="F241" i="9"/>
  <c r="G241" i="9"/>
  <c r="H241" i="9"/>
  <c r="D242" i="9"/>
  <c r="E242" i="9"/>
  <c r="C242" i="9" s="1"/>
  <c r="F242" i="9"/>
  <c r="G242" i="9"/>
  <c r="H242" i="9"/>
  <c r="D243" i="9"/>
  <c r="E243" i="9"/>
  <c r="F243" i="9"/>
  <c r="G243" i="9"/>
  <c r="H243" i="9"/>
  <c r="D244" i="9"/>
  <c r="E244" i="9"/>
  <c r="F244" i="9"/>
  <c r="G244" i="9"/>
  <c r="H244" i="9"/>
  <c r="D245" i="9"/>
  <c r="E245" i="9"/>
  <c r="F245" i="9"/>
  <c r="G245" i="9"/>
  <c r="H245" i="9"/>
  <c r="D246" i="9"/>
  <c r="C246" i="9" s="1"/>
  <c r="E246" i="9"/>
  <c r="F246" i="9"/>
  <c r="G246" i="9"/>
  <c r="H246" i="9"/>
  <c r="D247" i="9"/>
  <c r="E247" i="9"/>
  <c r="F247" i="9"/>
  <c r="G247" i="9"/>
  <c r="H247" i="9"/>
  <c r="D249" i="9"/>
  <c r="E249" i="9"/>
  <c r="F249" i="9"/>
  <c r="G249" i="9"/>
  <c r="H249" i="9"/>
  <c r="D250" i="9"/>
  <c r="E250" i="9"/>
  <c r="C250" i="9" s="1"/>
  <c r="F250" i="9"/>
  <c r="G250" i="9"/>
  <c r="H250" i="9"/>
  <c r="D251" i="9"/>
  <c r="E251" i="9"/>
  <c r="F251" i="9"/>
  <c r="G251" i="9"/>
  <c r="H251" i="9"/>
  <c r="D252" i="9"/>
  <c r="E252" i="9"/>
  <c r="F252" i="9"/>
  <c r="G252" i="9"/>
  <c r="H252" i="9"/>
  <c r="D253" i="9"/>
  <c r="E253" i="9"/>
  <c r="F253" i="9"/>
  <c r="G253" i="9"/>
  <c r="H253" i="9"/>
  <c r="D254" i="9"/>
  <c r="E254" i="9"/>
  <c r="F254" i="9"/>
  <c r="G254" i="9"/>
  <c r="H254" i="9"/>
  <c r="D255" i="9"/>
  <c r="E255" i="9"/>
  <c r="F255" i="9"/>
  <c r="G255" i="9"/>
  <c r="H255" i="9"/>
  <c r="D257" i="9"/>
  <c r="E257" i="9"/>
  <c r="F257" i="9"/>
  <c r="G257" i="9"/>
  <c r="H257" i="9"/>
  <c r="D258" i="9"/>
  <c r="E258" i="9"/>
  <c r="F258" i="9"/>
  <c r="G258" i="9"/>
  <c r="H258" i="9"/>
  <c r="D259" i="9"/>
  <c r="E259" i="9"/>
  <c r="F259" i="9"/>
  <c r="G259" i="9"/>
  <c r="H259" i="9"/>
  <c r="D260" i="9"/>
  <c r="E260" i="9"/>
  <c r="F260" i="9"/>
  <c r="G260" i="9"/>
  <c r="H260" i="9"/>
  <c r="D261" i="9"/>
  <c r="E261" i="9"/>
  <c r="C261" i="9" s="1"/>
  <c r="F261" i="9"/>
  <c r="G261" i="9"/>
  <c r="H261" i="9"/>
  <c r="D262" i="9"/>
  <c r="C262" i="9" s="1"/>
  <c r="E262" i="9"/>
  <c r="F262" i="9"/>
  <c r="G262" i="9"/>
  <c r="H262" i="9"/>
  <c r="D263" i="9"/>
  <c r="E263" i="9"/>
  <c r="F263" i="9"/>
  <c r="G263" i="9"/>
  <c r="H263" i="9"/>
  <c r="D264" i="9"/>
  <c r="E264" i="9"/>
  <c r="F264" i="9"/>
  <c r="G264" i="9"/>
  <c r="H264" i="9"/>
  <c r="D266" i="9"/>
  <c r="E266" i="9"/>
  <c r="F266" i="9"/>
  <c r="G266" i="9"/>
  <c r="H266" i="9"/>
  <c r="D267" i="9"/>
  <c r="E267" i="9"/>
  <c r="F267" i="9"/>
  <c r="G267" i="9"/>
  <c r="H267" i="9"/>
  <c r="D269" i="9"/>
  <c r="E269" i="9"/>
  <c r="C269" i="9" s="1"/>
  <c r="F269" i="9"/>
  <c r="G269" i="9"/>
  <c r="H269" i="9"/>
  <c r="D270" i="9"/>
  <c r="E270" i="9"/>
  <c r="F270" i="9"/>
  <c r="G270" i="9"/>
  <c r="H270" i="9"/>
  <c r="D271" i="9"/>
  <c r="E271" i="9"/>
  <c r="F271" i="9"/>
  <c r="G271" i="9"/>
  <c r="H271" i="9"/>
  <c r="D272" i="9"/>
  <c r="E272" i="9"/>
  <c r="F272" i="9"/>
  <c r="G272" i="9"/>
  <c r="H272" i="9"/>
  <c r="D273" i="9"/>
  <c r="C273" i="9" s="1"/>
  <c r="E273" i="9"/>
  <c r="F273" i="9"/>
  <c r="G273" i="9"/>
  <c r="H273" i="9"/>
  <c r="D274" i="9"/>
  <c r="E274" i="9"/>
  <c r="F274" i="9"/>
  <c r="G274" i="9"/>
  <c r="H274" i="9"/>
  <c r="D275" i="9"/>
  <c r="E275" i="9"/>
  <c r="F275" i="9"/>
  <c r="G275" i="9"/>
  <c r="H275" i="9"/>
  <c r="D276" i="9"/>
  <c r="E276" i="9"/>
  <c r="F276" i="9"/>
  <c r="G276" i="9"/>
  <c r="H276" i="9"/>
  <c r="D277" i="9"/>
  <c r="E277" i="9"/>
  <c r="C277" i="9" s="1"/>
  <c r="F277" i="9"/>
  <c r="G277" i="9"/>
  <c r="H277" i="9"/>
  <c r="D278" i="9"/>
  <c r="E278" i="9"/>
  <c r="F278" i="9"/>
  <c r="G278" i="9"/>
  <c r="H278" i="9"/>
  <c r="D279" i="9"/>
  <c r="E279" i="9"/>
  <c r="F279" i="9"/>
  <c r="G279" i="9"/>
  <c r="H279" i="9"/>
  <c r="D280" i="9"/>
  <c r="E280" i="9"/>
  <c r="F280" i="9"/>
  <c r="G280" i="9"/>
  <c r="H280" i="9"/>
  <c r="H8" i="9"/>
  <c r="E8" i="9"/>
  <c r="F8" i="9"/>
  <c r="G8" i="9"/>
  <c r="D8" i="9"/>
  <c r="C9" i="9"/>
  <c r="C18" i="9"/>
  <c r="C30" i="9"/>
  <c r="C33" i="9"/>
  <c r="C46" i="9"/>
  <c r="C57" i="9"/>
  <c r="C58" i="9"/>
  <c r="C66" i="9"/>
  <c r="C77" i="9"/>
  <c r="C90" i="9"/>
  <c r="C101" i="9"/>
  <c r="C110" i="9"/>
  <c r="C117" i="9"/>
  <c r="C118" i="9"/>
  <c r="C126" i="9"/>
  <c r="C137" i="9"/>
  <c r="C154" i="9"/>
  <c r="C161" i="9"/>
  <c r="C185" i="9"/>
  <c r="C222" i="9"/>
  <c r="C254" i="9"/>
  <c r="K268" i="8"/>
  <c r="L268" i="8"/>
  <c r="M268" i="8"/>
  <c r="N268" i="8"/>
  <c r="O268" i="8"/>
  <c r="P268" i="8"/>
  <c r="Q268" i="8"/>
  <c r="G268" i="8" s="1"/>
  <c r="R268" i="8"/>
  <c r="S268" i="8"/>
  <c r="T268" i="8"/>
  <c r="U268" i="8"/>
  <c r="F268" i="8" s="1"/>
  <c r="V268" i="8"/>
  <c r="W268" i="8"/>
  <c r="X268" i="8"/>
  <c r="Y268" i="8"/>
  <c r="E268" i="8" s="1"/>
  <c r="Z268" i="8"/>
  <c r="AA268" i="8"/>
  <c r="AB268" i="8"/>
  <c r="AC268" i="8"/>
  <c r="AD268" i="8"/>
  <c r="AE268" i="8"/>
  <c r="AF268" i="8"/>
  <c r="AG268" i="8"/>
  <c r="AH268" i="8"/>
  <c r="J268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AB265" i="8"/>
  <c r="AC265" i="8"/>
  <c r="AD265" i="8"/>
  <c r="AE265" i="8"/>
  <c r="AF265" i="8"/>
  <c r="AG265" i="8"/>
  <c r="AH265" i="8"/>
  <c r="J265" i="8"/>
  <c r="K256" i="8"/>
  <c r="F256" i="8" s="1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Z256" i="8"/>
  <c r="AA256" i="8"/>
  <c r="AB256" i="8"/>
  <c r="AC256" i="8"/>
  <c r="AD256" i="8"/>
  <c r="AE256" i="8"/>
  <c r="AF256" i="8"/>
  <c r="AG256" i="8"/>
  <c r="AH256" i="8"/>
  <c r="J256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J248" i="8"/>
  <c r="K239" i="8"/>
  <c r="L239" i="8"/>
  <c r="M239" i="8"/>
  <c r="N239" i="8"/>
  <c r="O239" i="8"/>
  <c r="P239" i="8"/>
  <c r="Q239" i="8"/>
  <c r="G239" i="8" s="1"/>
  <c r="R239" i="8"/>
  <c r="S239" i="8"/>
  <c r="T239" i="8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J239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Z227" i="8"/>
  <c r="AA227" i="8"/>
  <c r="AB227" i="8"/>
  <c r="AC227" i="8"/>
  <c r="AD227" i="8"/>
  <c r="AE227" i="8"/>
  <c r="AF227" i="8"/>
  <c r="AG227" i="8"/>
  <c r="AH227" i="8"/>
  <c r="J227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AB219" i="8"/>
  <c r="AC219" i="8"/>
  <c r="AD219" i="8"/>
  <c r="AE219" i="8"/>
  <c r="AF219" i="8"/>
  <c r="AG219" i="8"/>
  <c r="AH219" i="8"/>
  <c r="J219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J212" i="8"/>
  <c r="K198" i="8"/>
  <c r="L198" i="8"/>
  <c r="M198" i="8"/>
  <c r="N198" i="8"/>
  <c r="O198" i="8"/>
  <c r="P198" i="8"/>
  <c r="Q198" i="8"/>
  <c r="R198" i="8"/>
  <c r="S198" i="8"/>
  <c r="T198" i="8"/>
  <c r="U198" i="8"/>
  <c r="F198" i="8" s="1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J198" i="8"/>
  <c r="K157" i="8"/>
  <c r="L157" i="8"/>
  <c r="M157" i="8"/>
  <c r="N157" i="8"/>
  <c r="O157" i="8"/>
  <c r="P157" i="8"/>
  <c r="Q157" i="8"/>
  <c r="R157" i="8"/>
  <c r="S157" i="8"/>
  <c r="T157" i="8"/>
  <c r="E157" i="8" s="1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J157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J148" i="8"/>
  <c r="E148" i="8" s="1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J142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J139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J131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J106" i="8"/>
  <c r="K99" i="8"/>
  <c r="L99" i="8"/>
  <c r="M99" i="8"/>
  <c r="N99" i="8"/>
  <c r="I99" i="8" s="1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J99" i="8"/>
  <c r="K88" i="8"/>
  <c r="L88" i="8"/>
  <c r="M88" i="8"/>
  <c r="N88" i="8"/>
  <c r="O88" i="8"/>
  <c r="P88" i="8"/>
  <c r="Q88" i="8"/>
  <c r="R88" i="8"/>
  <c r="S88" i="8"/>
  <c r="T88" i="8"/>
  <c r="U88" i="8"/>
  <c r="F88" i="8" s="1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J88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J73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J59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J52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J44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I36" i="8" s="1"/>
  <c r="Y36" i="8"/>
  <c r="Z36" i="8"/>
  <c r="AA36" i="8"/>
  <c r="AB36" i="8"/>
  <c r="AC36" i="8"/>
  <c r="AD36" i="8"/>
  <c r="AE36" i="8"/>
  <c r="AF36" i="8"/>
  <c r="AG36" i="8"/>
  <c r="AH36" i="8"/>
  <c r="J36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J28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J21" i="8"/>
  <c r="I9" i="8"/>
  <c r="I10" i="8"/>
  <c r="I11" i="8"/>
  <c r="I12" i="8"/>
  <c r="I13" i="8"/>
  <c r="I14" i="8"/>
  <c r="I15" i="8"/>
  <c r="I16" i="8"/>
  <c r="I17" i="8"/>
  <c r="I18" i="8"/>
  <c r="I19" i="8"/>
  <c r="I20" i="8"/>
  <c r="I22" i="8"/>
  <c r="I23" i="8"/>
  <c r="I24" i="8"/>
  <c r="I25" i="8"/>
  <c r="I26" i="8"/>
  <c r="I27" i="8"/>
  <c r="I29" i="8"/>
  <c r="I30" i="8"/>
  <c r="I31" i="8"/>
  <c r="I32" i="8"/>
  <c r="I33" i="8"/>
  <c r="I34" i="8"/>
  <c r="I35" i="8"/>
  <c r="I37" i="8"/>
  <c r="I38" i="8"/>
  <c r="I39" i="8"/>
  <c r="I40" i="8"/>
  <c r="I41" i="8"/>
  <c r="I42" i="8"/>
  <c r="I43" i="8"/>
  <c r="I45" i="8"/>
  <c r="I46" i="8"/>
  <c r="I47" i="8"/>
  <c r="I48" i="8"/>
  <c r="I49" i="8"/>
  <c r="I50" i="8"/>
  <c r="I51" i="8"/>
  <c r="I53" i="8"/>
  <c r="I54" i="8"/>
  <c r="I55" i="8"/>
  <c r="I56" i="8"/>
  <c r="I57" i="8"/>
  <c r="I58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9" i="8"/>
  <c r="I90" i="8"/>
  <c r="I91" i="8"/>
  <c r="I92" i="8"/>
  <c r="I93" i="8"/>
  <c r="I94" i="8"/>
  <c r="I95" i="8"/>
  <c r="I96" i="8"/>
  <c r="I97" i="8"/>
  <c r="I98" i="8"/>
  <c r="I100" i="8"/>
  <c r="I101" i="8"/>
  <c r="I102" i="8"/>
  <c r="I103" i="8"/>
  <c r="I104" i="8"/>
  <c r="I105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2" i="8"/>
  <c r="I133" i="8"/>
  <c r="I134" i="8"/>
  <c r="I135" i="8"/>
  <c r="I136" i="8"/>
  <c r="I137" i="8"/>
  <c r="I138" i="8"/>
  <c r="I140" i="8"/>
  <c r="I141" i="8"/>
  <c r="I143" i="8"/>
  <c r="I144" i="8"/>
  <c r="I145" i="8"/>
  <c r="I146" i="8"/>
  <c r="I147" i="8"/>
  <c r="I149" i="8"/>
  <c r="I150" i="8"/>
  <c r="I151" i="8"/>
  <c r="I152" i="8"/>
  <c r="I153" i="8"/>
  <c r="I154" i="8"/>
  <c r="I155" i="8"/>
  <c r="I156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3" i="8"/>
  <c r="I214" i="8"/>
  <c r="I215" i="8"/>
  <c r="I216" i="8"/>
  <c r="I217" i="8"/>
  <c r="I218" i="8"/>
  <c r="I220" i="8"/>
  <c r="I221" i="8"/>
  <c r="I222" i="8"/>
  <c r="I223" i="8"/>
  <c r="I224" i="8"/>
  <c r="I225" i="8"/>
  <c r="I226" i="8"/>
  <c r="I228" i="8"/>
  <c r="I229" i="8"/>
  <c r="I230" i="8"/>
  <c r="I231" i="8"/>
  <c r="I232" i="8"/>
  <c r="I233" i="8"/>
  <c r="I234" i="8"/>
  <c r="I235" i="8"/>
  <c r="I236" i="8"/>
  <c r="I237" i="8"/>
  <c r="I238" i="8"/>
  <c r="I240" i="8"/>
  <c r="I241" i="8"/>
  <c r="I242" i="8"/>
  <c r="I243" i="8"/>
  <c r="I244" i="8"/>
  <c r="I245" i="8"/>
  <c r="I246" i="8"/>
  <c r="I247" i="8"/>
  <c r="I249" i="8"/>
  <c r="I250" i="8"/>
  <c r="I251" i="8"/>
  <c r="I252" i="8"/>
  <c r="I253" i="8"/>
  <c r="I254" i="8"/>
  <c r="I255" i="8"/>
  <c r="I257" i="8"/>
  <c r="I258" i="8"/>
  <c r="I259" i="8"/>
  <c r="I260" i="8"/>
  <c r="I261" i="8"/>
  <c r="I262" i="8"/>
  <c r="I263" i="8"/>
  <c r="I264" i="8"/>
  <c r="I266" i="8"/>
  <c r="I267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H9" i="8"/>
  <c r="H10" i="8"/>
  <c r="H11" i="8"/>
  <c r="H12" i="8"/>
  <c r="H13" i="8"/>
  <c r="H14" i="8"/>
  <c r="H15" i="8"/>
  <c r="H16" i="8"/>
  <c r="H17" i="8"/>
  <c r="H18" i="8"/>
  <c r="H19" i="8"/>
  <c r="H20" i="8"/>
  <c r="H22" i="8"/>
  <c r="H23" i="8"/>
  <c r="H24" i="8"/>
  <c r="H25" i="8"/>
  <c r="H26" i="8"/>
  <c r="H27" i="8"/>
  <c r="H29" i="8"/>
  <c r="H30" i="8"/>
  <c r="H31" i="8"/>
  <c r="H32" i="8"/>
  <c r="H33" i="8"/>
  <c r="H34" i="8"/>
  <c r="H35" i="8"/>
  <c r="H37" i="8"/>
  <c r="H38" i="8"/>
  <c r="H39" i="8"/>
  <c r="H40" i="8"/>
  <c r="H41" i="8"/>
  <c r="H42" i="8"/>
  <c r="H43" i="8"/>
  <c r="H45" i="8"/>
  <c r="H46" i="8"/>
  <c r="H47" i="8"/>
  <c r="H48" i="8"/>
  <c r="H49" i="8"/>
  <c r="H50" i="8"/>
  <c r="H51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9" i="8"/>
  <c r="H90" i="8"/>
  <c r="H91" i="8"/>
  <c r="H92" i="8"/>
  <c r="H93" i="8"/>
  <c r="H94" i="8"/>
  <c r="H95" i="8"/>
  <c r="H96" i="8"/>
  <c r="H97" i="8"/>
  <c r="H98" i="8"/>
  <c r="H100" i="8"/>
  <c r="H101" i="8"/>
  <c r="H102" i="8"/>
  <c r="H103" i="8"/>
  <c r="H104" i="8"/>
  <c r="H105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2" i="8"/>
  <c r="H133" i="8"/>
  <c r="H134" i="8"/>
  <c r="H135" i="8"/>
  <c r="H136" i="8"/>
  <c r="H137" i="8"/>
  <c r="H138" i="8"/>
  <c r="H140" i="8"/>
  <c r="H141" i="8"/>
  <c r="H143" i="8"/>
  <c r="H144" i="8"/>
  <c r="H145" i="8"/>
  <c r="H146" i="8"/>
  <c r="H147" i="8"/>
  <c r="H149" i="8"/>
  <c r="H150" i="8"/>
  <c r="H151" i="8"/>
  <c r="H152" i="8"/>
  <c r="H153" i="8"/>
  <c r="H154" i="8"/>
  <c r="H155" i="8"/>
  <c r="H156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3" i="8"/>
  <c r="H214" i="8"/>
  <c r="H215" i="8"/>
  <c r="H216" i="8"/>
  <c r="H217" i="8"/>
  <c r="H218" i="8"/>
  <c r="H220" i="8"/>
  <c r="H221" i="8"/>
  <c r="H222" i="8"/>
  <c r="H223" i="8"/>
  <c r="H224" i="8"/>
  <c r="H225" i="8"/>
  <c r="H226" i="8"/>
  <c r="H228" i="8"/>
  <c r="H229" i="8"/>
  <c r="H230" i="8"/>
  <c r="H231" i="8"/>
  <c r="H232" i="8"/>
  <c r="H233" i="8"/>
  <c r="H234" i="8"/>
  <c r="H235" i="8"/>
  <c r="H236" i="8"/>
  <c r="H237" i="8"/>
  <c r="H238" i="8"/>
  <c r="H240" i="8"/>
  <c r="H241" i="8"/>
  <c r="H242" i="8"/>
  <c r="H243" i="8"/>
  <c r="H244" i="8"/>
  <c r="H245" i="8"/>
  <c r="H246" i="8"/>
  <c r="H247" i="8"/>
  <c r="H249" i="8"/>
  <c r="H250" i="8"/>
  <c r="H251" i="8"/>
  <c r="H252" i="8"/>
  <c r="H253" i="8"/>
  <c r="H254" i="8"/>
  <c r="H255" i="8"/>
  <c r="H257" i="8"/>
  <c r="H258" i="8"/>
  <c r="H259" i="8"/>
  <c r="H260" i="8"/>
  <c r="H261" i="8"/>
  <c r="H262" i="8"/>
  <c r="H263" i="8"/>
  <c r="H264" i="8"/>
  <c r="H266" i="8"/>
  <c r="H267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G9" i="8"/>
  <c r="G10" i="8"/>
  <c r="G11" i="8"/>
  <c r="G12" i="8"/>
  <c r="G13" i="8"/>
  <c r="G14" i="8"/>
  <c r="G15" i="8"/>
  <c r="G16" i="8"/>
  <c r="G17" i="8"/>
  <c r="G18" i="8"/>
  <c r="G19" i="8"/>
  <c r="G20" i="8"/>
  <c r="G22" i="8"/>
  <c r="G23" i="8"/>
  <c r="G24" i="8"/>
  <c r="G25" i="8"/>
  <c r="G26" i="8"/>
  <c r="G27" i="8"/>
  <c r="G29" i="8"/>
  <c r="G30" i="8"/>
  <c r="G31" i="8"/>
  <c r="G32" i="8"/>
  <c r="G33" i="8"/>
  <c r="G34" i="8"/>
  <c r="G35" i="8"/>
  <c r="G37" i="8"/>
  <c r="G38" i="8"/>
  <c r="G39" i="8"/>
  <c r="G40" i="8"/>
  <c r="G41" i="8"/>
  <c r="G42" i="8"/>
  <c r="G43" i="8"/>
  <c r="G45" i="8"/>
  <c r="G46" i="8"/>
  <c r="G47" i="8"/>
  <c r="G48" i="8"/>
  <c r="G49" i="8"/>
  <c r="G50" i="8"/>
  <c r="G51" i="8"/>
  <c r="G53" i="8"/>
  <c r="G54" i="8"/>
  <c r="G55" i="8"/>
  <c r="G56" i="8"/>
  <c r="G57" i="8"/>
  <c r="G58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9" i="8"/>
  <c r="G90" i="8"/>
  <c r="G91" i="8"/>
  <c r="G92" i="8"/>
  <c r="G93" i="8"/>
  <c r="G94" i="8"/>
  <c r="G95" i="8"/>
  <c r="G96" i="8"/>
  <c r="G97" i="8"/>
  <c r="G98" i="8"/>
  <c r="G100" i="8"/>
  <c r="G101" i="8"/>
  <c r="G102" i="8"/>
  <c r="G103" i="8"/>
  <c r="G104" i="8"/>
  <c r="G105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2" i="8"/>
  <c r="G133" i="8"/>
  <c r="G134" i="8"/>
  <c r="G135" i="8"/>
  <c r="G136" i="8"/>
  <c r="G137" i="8"/>
  <c r="G138" i="8"/>
  <c r="G140" i="8"/>
  <c r="G141" i="8"/>
  <c r="G143" i="8"/>
  <c r="G144" i="8"/>
  <c r="G145" i="8"/>
  <c r="G146" i="8"/>
  <c r="G147" i="8"/>
  <c r="G149" i="8"/>
  <c r="G150" i="8"/>
  <c r="G151" i="8"/>
  <c r="G152" i="8"/>
  <c r="G153" i="8"/>
  <c r="G154" i="8"/>
  <c r="G155" i="8"/>
  <c r="G156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3" i="8"/>
  <c r="G214" i="8"/>
  <c r="G215" i="8"/>
  <c r="G216" i="8"/>
  <c r="G217" i="8"/>
  <c r="G218" i="8"/>
  <c r="G220" i="8"/>
  <c r="G221" i="8"/>
  <c r="G222" i="8"/>
  <c r="G223" i="8"/>
  <c r="G224" i="8"/>
  <c r="G225" i="8"/>
  <c r="G226" i="8"/>
  <c r="G228" i="8"/>
  <c r="G229" i="8"/>
  <c r="G230" i="8"/>
  <c r="G231" i="8"/>
  <c r="G232" i="8"/>
  <c r="G233" i="8"/>
  <c r="G234" i="8"/>
  <c r="G235" i="8"/>
  <c r="G236" i="8"/>
  <c r="G237" i="8"/>
  <c r="G238" i="8"/>
  <c r="G240" i="8"/>
  <c r="G241" i="8"/>
  <c r="G242" i="8"/>
  <c r="G243" i="8"/>
  <c r="G244" i="8"/>
  <c r="D244" i="8" s="1"/>
  <c r="G245" i="8"/>
  <c r="G246" i="8"/>
  <c r="G247" i="8"/>
  <c r="G249" i="8"/>
  <c r="G250" i="8"/>
  <c r="G251" i="8"/>
  <c r="G252" i="8"/>
  <c r="G253" i="8"/>
  <c r="D253" i="8" s="1"/>
  <c r="G254" i="8"/>
  <c r="G255" i="8"/>
  <c r="G257" i="8"/>
  <c r="G258" i="8"/>
  <c r="G259" i="8"/>
  <c r="G260" i="8"/>
  <c r="G261" i="8"/>
  <c r="G262" i="8"/>
  <c r="G263" i="8"/>
  <c r="G264" i="8"/>
  <c r="G266" i="8"/>
  <c r="G267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F9" i="8"/>
  <c r="F10" i="8"/>
  <c r="F11" i="8"/>
  <c r="F12" i="8"/>
  <c r="F13" i="8"/>
  <c r="F14" i="8"/>
  <c r="F15" i="8"/>
  <c r="F16" i="8"/>
  <c r="F17" i="8"/>
  <c r="F18" i="8"/>
  <c r="F19" i="8"/>
  <c r="F20" i="8"/>
  <c r="F22" i="8"/>
  <c r="F23" i="8"/>
  <c r="F24" i="8"/>
  <c r="F25" i="8"/>
  <c r="F26" i="8"/>
  <c r="F27" i="8"/>
  <c r="F29" i="8"/>
  <c r="F30" i="8"/>
  <c r="F31" i="8"/>
  <c r="F32" i="8"/>
  <c r="F33" i="8"/>
  <c r="F34" i="8"/>
  <c r="F35" i="8"/>
  <c r="F37" i="8"/>
  <c r="F38" i="8"/>
  <c r="F39" i="8"/>
  <c r="F40" i="8"/>
  <c r="F41" i="8"/>
  <c r="F42" i="8"/>
  <c r="F43" i="8"/>
  <c r="F45" i="8"/>
  <c r="F46" i="8"/>
  <c r="F47" i="8"/>
  <c r="F48" i="8"/>
  <c r="F49" i="8"/>
  <c r="F50" i="8"/>
  <c r="F51" i="8"/>
  <c r="F53" i="8"/>
  <c r="F54" i="8"/>
  <c r="F55" i="8"/>
  <c r="F56" i="8"/>
  <c r="F57" i="8"/>
  <c r="F58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9" i="8"/>
  <c r="F90" i="8"/>
  <c r="F91" i="8"/>
  <c r="F92" i="8"/>
  <c r="F93" i="8"/>
  <c r="F94" i="8"/>
  <c r="F95" i="8"/>
  <c r="F96" i="8"/>
  <c r="F97" i="8"/>
  <c r="F98" i="8"/>
  <c r="F100" i="8"/>
  <c r="F101" i="8"/>
  <c r="F102" i="8"/>
  <c r="F103" i="8"/>
  <c r="F104" i="8"/>
  <c r="F105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3" i="8"/>
  <c r="F134" i="8"/>
  <c r="F135" i="8"/>
  <c r="F136" i="8"/>
  <c r="F137" i="8"/>
  <c r="F138" i="8"/>
  <c r="F140" i="8"/>
  <c r="F141" i="8"/>
  <c r="F143" i="8"/>
  <c r="F144" i="8"/>
  <c r="F145" i="8"/>
  <c r="F146" i="8"/>
  <c r="F147" i="8"/>
  <c r="F149" i="8"/>
  <c r="F150" i="8"/>
  <c r="F151" i="8"/>
  <c r="F152" i="8"/>
  <c r="F153" i="8"/>
  <c r="F154" i="8"/>
  <c r="F155" i="8"/>
  <c r="F156" i="8"/>
  <c r="F158" i="8"/>
  <c r="F159" i="8"/>
  <c r="F160" i="8"/>
  <c r="F161" i="8"/>
  <c r="F162" i="8"/>
  <c r="F163" i="8"/>
  <c r="F164" i="8"/>
  <c r="F165" i="8"/>
  <c r="D165" i="8" s="1"/>
  <c r="F166" i="8"/>
  <c r="F167" i="8"/>
  <c r="F168" i="8"/>
  <c r="F169" i="8"/>
  <c r="F170" i="8"/>
  <c r="F171" i="8"/>
  <c r="F172" i="8"/>
  <c r="F173" i="8"/>
  <c r="D173" i="8" s="1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D189" i="8" s="1"/>
  <c r="F190" i="8"/>
  <c r="F191" i="8"/>
  <c r="F192" i="8"/>
  <c r="F193" i="8"/>
  <c r="F194" i="8"/>
  <c r="F195" i="8"/>
  <c r="F196" i="8"/>
  <c r="F197" i="8"/>
  <c r="D197" i="8" s="1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3" i="8"/>
  <c r="F214" i="8"/>
  <c r="F215" i="8"/>
  <c r="F216" i="8"/>
  <c r="F217" i="8"/>
  <c r="F218" i="8"/>
  <c r="D218" i="8" s="1"/>
  <c r="F220" i="8"/>
  <c r="F221" i="8"/>
  <c r="F222" i="8"/>
  <c r="F223" i="8"/>
  <c r="D223" i="8" s="1"/>
  <c r="F224" i="8"/>
  <c r="F225" i="8"/>
  <c r="F226" i="8"/>
  <c r="F228" i="8"/>
  <c r="F229" i="8"/>
  <c r="F230" i="8"/>
  <c r="F231" i="8"/>
  <c r="F232" i="8"/>
  <c r="D232" i="8" s="1"/>
  <c r="F233" i="8"/>
  <c r="F234" i="8"/>
  <c r="F235" i="8"/>
  <c r="F236" i="8"/>
  <c r="F237" i="8"/>
  <c r="F238" i="8"/>
  <c r="F240" i="8"/>
  <c r="F241" i="8"/>
  <c r="D241" i="8" s="1"/>
  <c r="F242" i="8"/>
  <c r="F243" i="8"/>
  <c r="F244" i="8"/>
  <c r="F245" i="8"/>
  <c r="D245" i="8" s="1"/>
  <c r="F246" i="8"/>
  <c r="F247" i="8"/>
  <c r="F249" i="8"/>
  <c r="F250" i="8"/>
  <c r="D250" i="8" s="1"/>
  <c r="F251" i="8"/>
  <c r="F252" i="8"/>
  <c r="F253" i="8"/>
  <c r="F254" i="8"/>
  <c r="D254" i="8" s="1"/>
  <c r="F255" i="8"/>
  <c r="F257" i="8"/>
  <c r="F258" i="8"/>
  <c r="F259" i="8"/>
  <c r="F260" i="8"/>
  <c r="F261" i="8"/>
  <c r="F262" i="8"/>
  <c r="F263" i="8"/>
  <c r="F264" i="8"/>
  <c r="F266" i="8"/>
  <c r="F267" i="8"/>
  <c r="F269" i="8"/>
  <c r="F270" i="8"/>
  <c r="F271" i="8"/>
  <c r="D271" i="8" s="1"/>
  <c r="F272" i="8"/>
  <c r="F273" i="8"/>
  <c r="F274" i="8"/>
  <c r="F275" i="8"/>
  <c r="D275" i="8" s="1"/>
  <c r="F276" i="8"/>
  <c r="F277" i="8"/>
  <c r="F278" i="8"/>
  <c r="F279" i="8"/>
  <c r="F280" i="8"/>
  <c r="I8" i="8"/>
  <c r="H8" i="8"/>
  <c r="G8" i="8"/>
  <c r="F8" i="8"/>
  <c r="E9" i="8"/>
  <c r="E10" i="8"/>
  <c r="D10" i="8" s="1"/>
  <c r="E11" i="8"/>
  <c r="E12" i="8"/>
  <c r="E13" i="8"/>
  <c r="E14" i="8"/>
  <c r="D14" i="8" s="1"/>
  <c r="E15" i="8"/>
  <c r="D15" i="8" s="1"/>
  <c r="E16" i="8"/>
  <c r="E17" i="8"/>
  <c r="E18" i="8"/>
  <c r="D18" i="8" s="1"/>
  <c r="E19" i="8"/>
  <c r="D19" i="8" s="1"/>
  <c r="E20" i="8"/>
  <c r="E22" i="8"/>
  <c r="E23" i="8"/>
  <c r="D23" i="8" s="1"/>
  <c r="E24" i="8"/>
  <c r="D24" i="8" s="1"/>
  <c r="E25" i="8"/>
  <c r="E26" i="8"/>
  <c r="E27" i="8"/>
  <c r="D27" i="8" s="1"/>
  <c r="E29" i="8"/>
  <c r="D29" i="8" s="1"/>
  <c r="E30" i="8"/>
  <c r="E31" i="8"/>
  <c r="E32" i="8"/>
  <c r="D32" i="8" s="1"/>
  <c r="E33" i="8"/>
  <c r="D33" i="8" s="1"/>
  <c r="E34" i="8"/>
  <c r="E35" i="8"/>
  <c r="E37" i="8"/>
  <c r="D37" i="8" s="1"/>
  <c r="E38" i="8"/>
  <c r="D38" i="8" s="1"/>
  <c r="E39" i="8"/>
  <c r="E40" i="8"/>
  <c r="E41" i="8"/>
  <c r="D41" i="8" s="1"/>
  <c r="E42" i="8"/>
  <c r="D42" i="8" s="1"/>
  <c r="E43" i="8"/>
  <c r="E45" i="8"/>
  <c r="E46" i="8"/>
  <c r="D46" i="8" s="1"/>
  <c r="E47" i="8"/>
  <c r="D47" i="8" s="1"/>
  <c r="E48" i="8"/>
  <c r="E49" i="8"/>
  <c r="E50" i="8"/>
  <c r="D50" i="8" s="1"/>
  <c r="E51" i="8"/>
  <c r="D51" i="8" s="1"/>
  <c r="E53" i="8"/>
  <c r="E54" i="8"/>
  <c r="E55" i="8"/>
  <c r="D55" i="8" s="1"/>
  <c r="E56" i="8"/>
  <c r="D56" i="8" s="1"/>
  <c r="E57" i="8"/>
  <c r="E58" i="8"/>
  <c r="E60" i="8"/>
  <c r="D60" i="8" s="1"/>
  <c r="E61" i="8"/>
  <c r="D61" i="8" s="1"/>
  <c r="E62" i="8"/>
  <c r="D62" i="8" s="1"/>
  <c r="E63" i="8"/>
  <c r="E64" i="8"/>
  <c r="D64" i="8" s="1"/>
  <c r="E65" i="8"/>
  <c r="E66" i="8"/>
  <c r="E67" i="8"/>
  <c r="E68" i="8"/>
  <c r="D68" i="8" s="1"/>
  <c r="E69" i="8"/>
  <c r="D69" i="8" s="1"/>
  <c r="E70" i="8"/>
  <c r="D70" i="8" s="1"/>
  <c r="E71" i="8"/>
  <c r="E72" i="8"/>
  <c r="D72" i="8" s="1"/>
  <c r="E73" i="8"/>
  <c r="E74" i="8"/>
  <c r="E75" i="8"/>
  <c r="E76" i="8"/>
  <c r="E77" i="8"/>
  <c r="D77" i="8" s="1"/>
  <c r="E78" i="8"/>
  <c r="E79" i="8"/>
  <c r="E80" i="8"/>
  <c r="E81" i="8"/>
  <c r="E82" i="8"/>
  <c r="E83" i="8"/>
  <c r="E84" i="8"/>
  <c r="E85" i="8"/>
  <c r="D85" i="8" s="1"/>
  <c r="E86" i="8"/>
  <c r="E87" i="8"/>
  <c r="E89" i="8"/>
  <c r="E90" i="8"/>
  <c r="D90" i="8" s="1"/>
  <c r="E91" i="8"/>
  <c r="E92" i="8"/>
  <c r="E93" i="8"/>
  <c r="E94" i="8"/>
  <c r="E95" i="8"/>
  <c r="D95" i="8" s="1"/>
  <c r="E96" i="8"/>
  <c r="E97" i="8"/>
  <c r="E98" i="8"/>
  <c r="D98" i="8" s="1"/>
  <c r="E100" i="8"/>
  <c r="E101" i="8"/>
  <c r="E102" i="8"/>
  <c r="E103" i="8"/>
  <c r="E104" i="8"/>
  <c r="D104" i="8" s="1"/>
  <c r="E105" i="8"/>
  <c r="E107" i="8"/>
  <c r="E108" i="8"/>
  <c r="D108" i="8" s="1"/>
  <c r="E109" i="8"/>
  <c r="E110" i="8"/>
  <c r="E111" i="8"/>
  <c r="E112" i="8"/>
  <c r="D112" i="8" s="1"/>
  <c r="E113" i="8"/>
  <c r="D113" i="8" s="1"/>
  <c r="E114" i="8"/>
  <c r="E115" i="8"/>
  <c r="E116" i="8"/>
  <c r="D116" i="8" s="1"/>
  <c r="E117" i="8"/>
  <c r="E118" i="8"/>
  <c r="E119" i="8"/>
  <c r="E120" i="8"/>
  <c r="D120" i="8" s="1"/>
  <c r="E121" i="8"/>
  <c r="D121" i="8" s="1"/>
  <c r="E122" i="8"/>
  <c r="E123" i="8"/>
  <c r="E124" i="8"/>
  <c r="E125" i="8"/>
  <c r="E126" i="8"/>
  <c r="E127" i="8"/>
  <c r="E128" i="8"/>
  <c r="D128" i="8" s="1"/>
  <c r="E129" i="8"/>
  <c r="D129" i="8" s="1"/>
  <c r="E130" i="8"/>
  <c r="E132" i="8"/>
  <c r="E133" i="8"/>
  <c r="E134" i="8"/>
  <c r="E135" i="8"/>
  <c r="E136" i="8"/>
  <c r="E137" i="8"/>
  <c r="D137" i="8" s="1"/>
  <c r="E138" i="8"/>
  <c r="D138" i="8" s="1"/>
  <c r="E140" i="8"/>
  <c r="E141" i="8"/>
  <c r="E143" i="8"/>
  <c r="D143" i="8" s="1"/>
  <c r="E144" i="8"/>
  <c r="E145" i="8"/>
  <c r="E146" i="8"/>
  <c r="E147" i="8"/>
  <c r="D147" i="8" s="1"/>
  <c r="E149" i="8"/>
  <c r="E150" i="8"/>
  <c r="E151" i="8"/>
  <c r="D151" i="8" s="1"/>
  <c r="E152" i="8"/>
  <c r="E153" i="8"/>
  <c r="E154" i="8"/>
  <c r="E155" i="8"/>
  <c r="D155" i="8" s="1"/>
  <c r="E156" i="8"/>
  <c r="E158" i="8"/>
  <c r="D158" i="8" s="1"/>
  <c r="E159" i="8"/>
  <c r="D159" i="8" s="1"/>
  <c r="E160" i="8"/>
  <c r="E161" i="8"/>
  <c r="E162" i="8"/>
  <c r="E163" i="8"/>
  <c r="D163" i="8" s="1"/>
  <c r="E164" i="8"/>
  <c r="E165" i="8"/>
  <c r="E166" i="8"/>
  <c r="D166" i="8" s="1"/>
  <c r="E167" i="8"/>
  <c r="E168" i="8"/>
  <c r="E169" i="8"/>
  <c r="E170" i="8"/>
  <c r="E171" i="8"/>
  <c r="E172" i="8"/>
  <c r="E173" i="8"/>
  <c r="E174" i="8"/>
  <c r="D174" i="8" s="1"/>
  <c r="E175" i="8"/>
  <c r="E176" i="8"/>
  <c r="E177" i="8"/>
  <c r="E178" i="8"/>
  <c r="D178" i="8" s="1"/>
  <c r="E179" i="8"/>
  <c r="D179" i="8" s="1"/>
  <c r="E180" i="8"/>
  <c r="E181" i="8"/>
  <c r="E182" i="8"/>
  <c r="D182" i="8" s="1"/>
  <c r="E183" i="8"/>
  <c r="E184" i="8"/>
  <c r="E185" i="8"/>
  <c r="E186" i="8"/>
  <c r="D186" i="8" s="1"/>
  <c r="E187" i="8"/>
  <c r="D187" i="8" s="1"/>
  <c r="E188" i="8"/>
  <c r="E189" i="8"/>
  <c r="E190" i="8"/>
  <c r="D190" i="8" s="1"/>
  <c r="E191" i="8"/>
  <c r="E192" i="8"/>
  <c r="E193" i="8"/>
  <c r="E194" i="8"/>
  <c r="D194" i="8" s="1"/>
  <c r="E195" i="8"/>
  <c r="D195" i="8" s="1"/>
  <c r="E196" i="8"/>
  <c r="E197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3" i="8"/>
  <c r="E214" i="8"/>
  <c r="E215" i="8"/>
  <c r="E216" i="8"/>
  <c r="E217" i="8"/>
  <c r="E218" i="8"/>
  <c r="E220" i="8"/>
  <c r="E221" i="8"/>
  <c r="D221" i="8" s="1"/>
  <c r="E222" i="8"/>
  <c r="E223" i="8"/>
  <c r="E224" i="8"/>
  <c r="E225" i="8"/>
  <c r="E226" i="8"/>
  <c r="E228" i="8"/>
  <c r="E229" i="8"/>
  <c r="E230" i="8"/>
  <c r="D230" i="8" s="1"/>
  <c r="E231" i="8"/>
  <c r="E232" i="8"/>
  <c r="E233" i="8"/>
  <c r="E234" i="8"/>
  <c r="E235" i="8"/>
  <c r="E236" i="8"/>
  <c r="E237" i="8"/>
  <c r="E238" i="8"/>
  <c r="D238" i="8" s="1"/>
  <c r="E239" i="8"/>
  <c r="E240" i="8"/>
  <c r="E241" i="8"/>
  <c r="E242" i="8"/>
  <c r="D242" i="8" s="1"/>
  <c r="E243" i="8"/>
  <c r="E244" i="8"/>
  <c r="E245" i="8"/>
  <c r="E246" i="8"/>
  <c r="D246" i="8" s="1"/>
  <c r="E247" i="8"/>
  <c r="E249" i="8"/>
  <c r="E250" i="8"/>
  <c r="E251" i="8"/>
  <c r="D251" i="8" s="1"/>
  <c r="E252" i="8"/>
  <c r="E253" i="8"/>
  <c r="E254" i="8"/>
  <c r="E255" i="8"/>
  <c r="D255" i="8" s="1"/>
  <c r="E257" i="8"/>
  <c r="E258" i="8"/>
  <c r="E259" i="8"/>
  <c r="E260" i="8"/>
  <c r="E261" i="8"/>
  <c r="E262" i="8"/>
  <c r="E263" i="8"/>
  <c r="E264" i="8"/>
  <c r="D264" i="8" s="1"/>
  <c r="E266" i="8"/>
  <c r="E267" i="8"/>
  <c r="E269" i="8"/>
  <c r="E270" i="8"/>
  <c r="E271" i="8"/>
  <c r="E272" i="8"/>
  <c r="E273" i="8"/>
  <c r="D273" i="8" s="1"/>
  <c r="E274" i="8"/>
  <c r="E275" i="8"/>
  <c r="E276" i="8"/>
  <c r="E277" i="8"/>
  <c r="E278" i="8"/>
  <c r="E279" i="8"/>
  <c r="E280" i="8"/>
  <c r="E8" i="8"/>
  <c r="D11" i="8"/>
  <c r="D31" i="8"/>
  <c r="D65" i="8"/>
  <c r="D79" i="8"/>
  <c r="D81" i="8"/>
  <c r="D92" i="8"/>
  <c r="D94" i="8"/>
  <c r="D96" i="8"/>
  <c r="D101" i="8"/>
  <c r="D103" i="8"/>
  <c r="D110" i="8"/>
  <c r="D114" i="8"/>
  <c r="D118" i="8"/>
  <c r="D124" i="8"/>
  <c r="D126" i="8"/>
  <c r="D130" i="8"/>
  <c r="D133" i="8"/>
  <c r="D135" i="8"/>
  <c r="D145" i="8"/>
  <c r="D149" i="8"/>
  <c r="D154" i="8"/>
  <c r="D162" i="8"/>
  <c r="D170" i="8"/>
  <c r="D171" i="8"/>
  <c r="D181" i="8"/>
  <c r="D191" i="8"/>
  <c r="D203" i="8"/>
  <c r="D211" i="8"/>
  <c r="D229" i="8"/>
  <c r="D231" i="8"/>
  <c r="D233" i="8"/>
  <c r="D234" i="8"/>
  <c r="D237" i="8"/>
  <c r="D247" i="8"/>
  <c r="D258" i="8"/>
  <c r="H19" i="2"/>
  <c r="AK9" i="8"/>
  <c r="AK10" i="8"/>
  <c r="AK11" i="8"/>
  <c r="AK12" i="8"/>
  <c r="AK13" i="8"/>
  <c r="AK14" i="8"/>
  <c r="AK15" i="8"/>
  <c r="AK16" i="8"/>
  <c r="AK17" i="8"/>
  <c r="AK18" i="8"/>
  <c r="AK19" i="8"/>
  <c r="AK20" i="8"/>
  <c r="AK22" i="8"/>
  <c r="AK23" i="8"/>
  <c r="AK24" i="8"/>
  <c r="AK25" i="8"/>
  <c r="AK26" i="8"/>
  <c r="AK27" i="8"/>
  <c r="AK29" i="8"/>
  <c r="AK30" i="8"/>
  <c r="AK31" i="8"/>
  <c r="AK32" i="8"/>
  <c r="AK33" i="8"/>
  <c r="AK34" i="8"/>
  <c r="AK35" i="8"/>
  <c r="AK37" i="8"/>
  <c r="AK38" i="8"/>
  <c r="AK39" i="8"/>
  <c r="AK40" i="8"/>
  <c r="AK41" i="8"/>
  <c r="AK42" i="8"/>
  <c r="AK43" i="8"/>
  <c r="AK45" i="8"/>
  <c r="AK46" i="8"/>
  <c r="AK47" i="8"/>
  <c r="AK48" i="8"/>
  <c r="AK49" i="8"/>
  <c r="AK50" i="8"/>
  <c r="AK51" i="8"/>
  <c r="AK53" i="8"/>
  <c r="AK54" i="8"/>
  <c r="AK55" i="8"/>
  <c r="AK56" i="8"/>
  <c r="AK57" i="8"/>
  <c r="AK58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9" i="8"/>
  <c r="AK90" i="8"/>
  <c r="AK91" i="8"/>
  <c r="AK92" i="8"/>
  <c r="AK93" i="8"/>
  <c r="AK94" i="8"/>
  <c r="AK95" i="8"/>
  <c r="AK96" i="8"/>
  <c r="AK97" i="8"/>
  <c r="AK98" i="8"/>
  <c r="AK100" i="8"/>
  <c r="AK101" i="8"/>
  <c r="AK102" i="8"/>
  <c r="AK103" i="8"/>
  <c r="AK104" i="8"/>
  <c r="AK105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2" i="8"/>
  <c r="AK133" i="8"/>
  <c r="AK134" i="8"/>
  <c r="AK135" i="8"/>
  <c r="AK136" i="8"/>
  <c r="AK137" i="8"/>
  <c r="AK138" i="8"/>
  <c r="AK140" i="8"/>
  <c r="AK141" i="8"/>
  <c r="AK143" i="8"/>
  <c r="AK144" i="8"/>
  <c r="AK145" i="8"/>
  <c r="AK146" i="8"/>
  <c r="AK147" i="8"/>
  <c r="AK149" i="8"/>
  <c r="AK150" i="8"/>
  <c r="AK151" i="8"/>
  <c r="AK152" i="8"/>
  <c r="AK153" i="8"/>
  <c r="AK154" i="8"/>
  <c r="AK155" i="8"/>
  <c r="AK156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3" i="8"/>
  <c r="AK214" i="8"/>
  <c r="AK215" i="8"/>
  <c r="AK216" i="8"/>
  <c r="AK217" i="8"/>
  <c r="AK218" i="8"/>
  <c r="AK220" i="8"/>
  <c r="AK221" i="8"/>
  <c r="AK222" i="8"/>
  <c r="AK223" i="8"/>
  <c r="AK224" i="8"/>
  <c r="AK225" i="8"/>
  <c r="AK226" i="8"/>
  <c r="AK228" i="8"/>
  <c r="AK229" i="8"/>
  <c r="AK230" i="8"/>
  <c r="AK231" i="8"/>
  <c r="AK232" i="8"/>
  <c r="AK233" i="8"/>
  <c r="AK234" i="8"/>
  <c r="AK235" i="8"/>
  <c r="AK236" i="8"/>
  <c r="AK237" i="8"/>
  <c r="AK238" i="8"/>
  <c r="AK240" i="8"/>
  <c r="AK241" i="8"/>
  <c r="AK242" i="8"/>
  <c r="AK243" i="8"/>
  <c r="AK244" i="8"/>
  <c r="AK245" i="8"/>
  <c r="AK246" i="8"/>
  <c r="AK247" i="8"/>
  <c r="AK249" i="8"/>
  <c r="AK250" i="8"/>
  <c r="AK251" i="8"/>
  <c r="AK252" i="8"/>
  <c r="AK253" i="8"/>
  <c r="AK254" i="8"/>
  <c r="AK255" i="8"/>
  <c r="AK257" i="8"/>
  <c r="AK258" i="8"/>
  <c r="AK259" i="8"/>
  <c r="AK260" i="8"/>
  <c r="AK261" i="8"/>
  <c r="AK262" i="8"/>
  <c r="AK263" i="8"/>
  <c r="AK264" i="8"/>
  <c r="AK266" i="8"/>
  <c r="AK267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8" i="8"/>
  <c r="F269" i="7"/>
  <c r="G269" i="7"/>
  <c r="H269" i="7"/>
  <c r="I269" i="7"/>
  <c r="J269" i="7"/>
  <c r="K269" i="7"/>
  <c r="L269" i="7"/>
  <c r="M269" i="7"/>
  <c r="N269" i="7"/>
  <c r="O269" i="7"/>
  <c r="P269" i="7"/>
  <c r="E269" i="7"/>
  <c r="F266" i="7"/>
  <c r="G266" i="7"/>
  <c r="H266" i="7"/>
  <c r="I266" i="7"/>
  <c r="J266" i="7"/>
  <c r="K266" i="7"/>
  <c r="L266" i="7"/>
  <c r="M266" i="7"/>
  <c r="N266" i="7"/>
  <c r="O266" i="7"/>
  <c r="P266" i="7"/>
  <c r="E266" i="7"/>
  <c r="F257" i="7"/>
  <c r="G257" i="7"/>
  <c r="H257" i="7"/>
  <c r="I257" i="7"/>
  <c r="J257" i="7"/>
  <c r="K257" i="7"/>
  <c r="L257" i="7"/>
  <c r="M257" i="7"/>
  <c r="N257" i="7"/>
  <c r="O257" i="7"/>
  <c r="P257" i="7"/>
  <c r="E257" i="7"/>
  <c r="F249" i="7"/>
  <c r="G249" i="7"/>
  <c r="H249" i="7"/>
  <c r="I249" i="7"/>
  <c r="J249" i="7"/>
  <c r="K249" i="7"/>
  <c r="L249" i="7"/>
  <c r="M249" i="7"/>
  <c r="N249" i="7"/>
  <c r="O249" i="7"/>
  <c r="P249" i="7"/>
  <c r="E249" i="7"/>
  <c r="F240" i="7"/>
  <c r="G240" i="7"/>
  <c r="H240" i="7"/>
  <c r="I240" i="7"/>
  <c r="J240" i="7"/>
  <c r="K240" i="7"/>
  <c r="L240" i="7"/>
  <c r="M240" i="7"/>
  <c r="N240" i="7"/>
  <c r="O240" i="7"/>
  <c r="P240" i="7"/>
  <c r="E240" i="7"/>
  <c r="F228" i="7"/>
  <c r="G228" i="7"/>
  <c r="H228" i="7"/>
  <c r="I228" i="7"/>
  <c r="J228" i="7"/>
  <c r="K228" i="7"/>
  <c r="L228" i="7"/>
  <c r="M228" i="7"/>
  <c r="N228" i="7"/>
  <c r="O228" i="7"/>
  <c r="P228" i="7"/>
  <c r="E228" i="7"/>
  <c r="F220" i="7"/>
  <c r="G220" i="7"/>
  <c r="H220" i="7"/>
  <c r="I220" i="7"/>
  <c r="J220" i="7"/>
  <c r="K220" i="7"/>
  <c r="L220" i="7"/>
  <c r="M220" i="7"/>
  <c r="N220" i="7"/>
  <c r="O220" i="7"/>
  <c r="P220" i="7"/>
  <c r="E220" i="7"/>
  <c r="F213" i="7"/>
  <c r="G213" i="7"/>
  <c r="H213" i="7"/>
  <c r="I213" i="7"/>
  <c r="J213" i="7"/>
  <c r="K213" i="7"/>
  <c r="L213" i="7"/>
  <c r="M213" i="7"/>
  <c r="N213" i="7"/>
  <c r="O213" i="7"/>
  <c r="P213" i="7"/>
  <c r="E213" i="7"/>
  <c r="F199" i="7"/>
  <c r="G199" i="7"/>
  <c r="H199" i="7"/>
  <c r="I199" i="7"/>
  <c r="J199" i="7"/>
  <c r="K199" i="7"/>
  <c r="L199" i="7"/>
  <c r="M199" i="7"/>
  <c r="N199" i="7"/>
  <c r="O199" i="7"/>
  <c r="P199" i="7"/>
  <c r="E199" i="7"/>
  <c r="F158" i="7"/>
  <c r="G158" i="7"/>
  <c r="H158" i="7"/>
  <c r="I158" i="7"/>
  <c r="J158" i="7"/>
  <c r="K158" i="7"/>
  <c r="L158" i="7"/>
  <c r="M158" i="7"/>
  <c r="N158" i="7"/>
  <c r="O158" i="7"/>
  <c r="P158" i="7"/>
  <c r="E158" i="7"/>
  <c r="F149" i="7"/>
  <c r="G149" i="7"/>
  <c r="H149" i="7"/>
  <c r="I149" i="7"/>
  <c r="J149" i="7"/>
  <c r="K149" i="7"/>
  <c r="L149" i="7"/>
  <c r="M149" i="7"/>
  <c r="N149" i="7"/>
  <c r="O149" i="7"/>
  <c r="P149" i="7"/>
  <c r="E149" i="7"/>
  <c r="F143" i="7"/>
  <c r="G143" i="7"/>
  <c r="H143" i="7"/>
  <c r="I143" i="7"/>
  <c r="J143" i="7"/>
  <c r="K143" i="7"/>
  <c r="L143" i="7"/>
  <c r="M143" i="7"/>
  <c r="N143" i="7"/>
  <c r="O143" i="7"/>
  <c r="P143" i="7"/>
  <c r="E143" i="7"/>
  <c r="F140" i="7"/>
  <c r="G140" i="7"/>
  <c r="H140" i="7"/>
  <c r="I140" i="7"/>
  <c r="J140" i="7"/>
  <c r="K140" i="7"/>
  <c r="L140" i="7"/>
  <c r="M140" i="7"/>
  <c r="N140" i="7"/>
  <c r="O140" i="7"/>
  <c r="P140" i="7"/>
  <c r="E140" i="7"/>
  <c r="F132" i="7"/>
  <c r="G132" i="7"/>
  <c r="H132" i="7"/>
  <c r="I132" i="7"/>
  <c r="J132" i="7"/>
  <c r="K132" i="7"/>
  <c r="L132" i="7"/>
  <c r="M132" i="7"/>
  <c r="N132" i="7"/>
  <c r="O132" i="7"/>
  <c r="P132" i="7"/>
  <c r="E132" i="7"/>
  <c r="F107" i="7"/>
  <c r="G107" i="7"/>
  <c r="H107" i="7"/>
  <c r="I107" i="7"/>
  <c r="J107" i="7"/>
  <c r="K107" i="7"/>
  <c r="L107" i="7"/>
  <c r="M107" i="7"/>
  <c r="N107" i="7"/>
  <c r="O107" i="7"/>
  <c r="P107" i="7"/>
  <c r="E107" i="7"/>
  <c r="F100" i="7"/>
  <c r="G100" i="7"/>
  <c r="H100" i="7"/>
  <c r="I100" i="7"/>
  <c r="J100" i="7"/>
  <c r="K100" i="7"/>
  <c r="L100" i="7"/>
  <c r="M100" i="7"/>
  <c r="N100" i="7"/>
  <c r="O100" i="7"/>
  <c r="P100" i="7"/>
  <c r="E100" i="7"/>
  <c r="F89" i="7"/>
  <c r="G89" i="7"/>
  <c r="H89" i="7"/>
  <c r="I89" i="7"/>
  <c r="J89" i="7"/>
  <c r="K89" i="7"/>
  <c r="L89" i="7"/>
  <c r="M89" i="7"/>
  <c r="N89" i="7"/>
  <c r="O89" i="7"/>
  <c r="P89" i="7"/>
  <c r="E89" i="7"/>
  <c r="F74" i="7"/>
  <c r="G74" i="7"/>
  <c r="H74" i="7"/>
  <c r="I74" i="7"/>
  <c r="J74" i="7"/>
  <c r="K74" i="7"/>
  <c r="L74" i="7"/>
  <c r="M74" i="7"/>
  <c r="N74" i="7"/>
  <c r="O74" i="7"/>
  <c r="P74" i="7"/>
  <c r="E74" i="7"/>
  <c r="F60" i="7"/>
  <c r="G60" i="7"/>
  <c r="H60" i="7"/>
  <c r="I60" i="7"/>
  <c r="J60" i="7"/>
  <c r="K60" i="7"/>
  <c r="L60" i="7"/>
  <c r="M60" i="7"/>
  <c r="N60" i="7"/>
  <c r="O60" i="7"/>
  <c r="P60" i="7"/>
  <c r="E60" i="7"/>
  <c r="F53" i="7"/>
  <c r="G53" i="7"/>
  <c r="H53" i="7"/>
  <c r="I53" i="7"/>
  <c r="J53" i="7"/>
  <c r="K53" i="7"/>
  <c r="L53" i="7"/>
  <c r="M53" i="7"/>
  <c r="N53" i="7"/>
  <c r="O53" i="7"/>
  <c r="P53" i="7"/>
  <c r="E53" i="7"/>
  <c r="F45" i="7"/>
  <c r="G45" i="7"/>
  <c r="H45" i="7"/>
  <c r="I45" i="7"/>
  <c r="J45" i="7"/>
  <c r="K45" i="7"/>
  <c r="L45" i="7"/>
  <c r="M45" i="7"/>
  <c r="N45" i="7"/>
  <c r="O45" i="7"/>
  <c r="P45" i="7"/>
  <c r="E45" i="7"/>
  <c r="F37" i="7"/>
  <c r="G37" i="7"/>
  <c r="H37" i="7"/>
  <c r="I37" i="7"/>
  <c r="J37" i="7"/>
  <c r="K37" i="7"/>
  <c r="L37" i="7"/>
  <c r="M37" i="7"/>
  <c r="N37" i="7"/>
  <c r="O37" i="7"/>
  <c r="P37" i="7"/>
  <c r="E37" i="7"/>
  <c r="F29" i="7"/>
  <c r="G29" i="7"/>
  <c r="H29" i="7"/>
  <c r="I29" i="7"/>
  <c r="J29" i="7"/>
  <c r="K29" i="7"/>
  <c r="L29" i="7"/>
  <c r="M29" i="7"/>
  <c r="N29" i="7"/>
  <c r="O29" i="7"/>
  <c r="P29" i="7"/>
  <c r="E29" i="7"/>
  <c r="F22" i="7"/>
  <c r="G22" i="7"/>
  <c r="G282" i="7" s="1"/>
  <c r="H22" i="7"/>
  <c r="H282" i="7" s="1"/>
  <c r="I22" i="7"/>
  <c r="I282" i="7" s="1"/>
  <c r="J22" i="7"/>
  <c r="K22" i="7"/>
  <c r="L22" i="7"/>
  <c r="M22" i="7"/>
  <c r="N22" i="7"/>
  <c r="N282" i="7" s="1"/>
  <c r="O22" i="7"/>
  <c r="O282" i="7" s="1"/>
  <c r="P22" i="7"/>
  <c r="E22" i="7"/>
  <c r="E282" i="7" s="1"/>
  <c r="D146" i="8" l="1"/>
  <c r="D141" i="8"/>
  <c r="D136" i="8"/>
  <c r="D132" i="8"/>
  <c r="D127" i="8"/>
  <c r="D123" i="8"/>
  <c r="D119" i="8"/>
  <c r="D115" i="8"/>
  <c r="D111" i="8"/>
  <c r="D107" i="8"/>
  <c r="D102" i="8"/>
  <c r="D97" i="8"/>
  <c r="D93" i="8"/>
  <c r="D89" i="8"/>
  <c r="D84" i="8"/>
  <c r="D80" i="8"/>
  <c r="D76" i="8"/>
  <c r="D235" i="8"/>
  <c r="D58" i="8"/>
  <c r="D54" i="8"/>
  <c r="D49" i="8"/>
  <c r="D45" i="8"/>
  <c r="D40" i="8"/>
  <c r="D35" i="8"/>
  <c r="D26" i="8"/>
  <c r="D17" i="8"/>
  <c r="D9" i="8"/>
  <c r="C275" i="9"/>
  <c r="C259" i="9"/>
  <c r="C150" i="9"/>
  <c r="C138" i="9"/>
  <c r="C135" i="9"/>
  <c r="C39" i="9"/>
  <c r="D131" i="9"/>
  <c r="D157" i="9"/>
  <c r="V284" i="10"/>
  <c r="N284" i="10"/>
  <c r="D279" i="8"/>
  <c r="D267" i="8"/>
  <c r="D262" i="8"/>
  <c r="D249" i="8"/>
  <c r="D240" i="8"/>
  <c r="D236" i="8"/>
  <c r="D228" i="8"/>
  <c r="D214" i="8"/>
  <c r="D205" i="8"/>
  <c r="D196" i="8"/>
  <c r="D192" i="8"/>
  <c r="D188" i="8"/>
  <c r="D184" i="8"/>
  <c r="D180" i="8"/>
  <c r="D176" i="8"/>
  <c r="D172" i="8"/>
  <c r="D168" i="8"/>
  <c r="D164" i="8"/>
  <c r="D160" i="8"/>
  <c r="D156" i="8"/>
  <c r="D152" i="8"/>
  <c r="D86" i="8"/>
  <c r="D82" i="8"/>
  <c r="D78" i="8"/>
  <c r="D74" i="8"/>
  <c r="D153" i="8"/>
  <c r="D83" i="8"/>
  <c r="D75" i="8"/>
  <c r="E198" i="8"/>
  <c r="F212" i="8"/>
  <c r="F239" i="8"/>
  <c r="J282" i="7"/>
  <c r="D280" i="8"/>
  <c r="D278" i="8"/>
  <c r="D274" i="8"/>
  <c r="D272" i="8"/>
  <c r="D270" i="8"/>
  <c r="D266" i="8"/>
  <c r="D263" i="8"/>
  <c r="D261" i="8"/>
  <c r="D257" i="8"/>
  <c r="D224" i="8"/>
  <c r="D222" i="8"/>
  <c r="D220" i="8"/>
  <c r="D215" i="8"/>
  <c r="D213" i="8"/>
  <c r="D210" i="8"/>
  <c r="D208" i="8"/>
  <c r="D206" i="8"/>
  <c r="D204" i="8"/>
  <c r="D202" i="8"/>
  <c r="D200" i="8"/>
  <c r="D277" i="8"/>
  <c r="D269" i="8"/>
  <c r="D260" i="8"/>
  <c r="D252" i="8"/>
  <c r="D243" i="8"/>
  <c r="D209" i="8"/>
  <c r="D201" i="8"/>
  <c r="D193" i="8"/>
  <c r="D185" i="8"/>
  <c r="D177" i="8"/>
  <c r="D169" i="8"/>
  <c r="D161" i="8"/>
  <c r="D225" i="8"/>
  <c r="D216" i="8"/>
  <c r="D207" i="8"/>
  <c r="D199" i="8"/>
  <c r="E28" i="8"/>
  <c r="C226" i="9"/>
  <c r="C225" i="9"/>
  <c r="C214" i="9"/>
  <c r="C213" i="9"/>
  <c r="C140" i="9"/>
  <c r="C130" i="9"/>
  <c r="C127" i="9"/>
  <c r="C124" i="9"/>
  <c r="C122" i="9"/>
  <c r="C119" i="9"/>
  <c r="C116" i="9"/>
  <c r="C114" i="9"/>
  <c r="C111" i="9"/>
  <c r="C108" i="9"/>
  <c r="C105" i="9"/>
  <c r="C102" i="9"/>
  <c r="C70" i="9"/>
  <c r="C65" i="9"/>
  <c r="C62" i="9"/>
  <c r="C53" i="9"/>
  <c r="C50" i="9"/>
  <c r="C47" i="9"/>
  <c r="C41" i="9"/>
  <c r="C38" i="9"/>
  <c r="C34" i="9"/>
  <c r="C29" i="9"/>
  <c r="C25" i="9"/>
  <c r="C19" i="9"/>
  <c r="C14" i="9"/>
  <c r="C11" i="9"/>
  <c r="AI281" i="9"/>
  <c r="E30" i="10"/>
  <c r="E61" i="10"/>
  <c r="E108" i="10"/>
  <c r="E150" i="10"/>
  <c r="E221" i="10"/>
  <c r="E258" i="10"/>
  <c r="D66" i="8"/>
  <c r="D57" i="8"/>
  <c r="D48" i="8"/>
  <c r="D39" i="8"/>
  <c r="D30" i="8"/>
  <c r="D183" i="8"/>
  <c r="D175" i="8"/>
  <c r="D167" i="8"/>
  <c r="D150" i="8"/>
  <c r="D140" i="8"/>
  <c r="D122" i="8"/>
  <c r="D105" i="8"/>
  <c r="D87" i="8"/>
  <c r="D53" i="8"/>
  <c r="D43" i="8"/>
  <c r="D34" i="8"/>
  <c r="I28" i="8"/>
  <c r="E59" i="8"/>
  <c r="H99" i="8"/>
  <c r="F157" i="8"/>
  <c r="G198" i="8"/>
  <c r="D198" i="8" s="1"/>
  <c r="E227" i="8"/>
  <c r="D239" i="8"/>
  <c r="E256" i="8"/>
  <c r="G256" i="8"/>
  <c r="C276" i="9"/>
  <c r="C274" i="9"/>
  <c r="C260" i="9"/>
  <c r="C253" i="9"/>
  <c r="C241" i="9"/>
  <c r="C237" i="9"/>
  <c r="C229" i="9"/>
  <c r="C209" i="9"/>
  <c r="C196" i="9"/>
  <c r="C188" i="9"/>
  <c r="C132" i="9"/>
  <c r="C97" i="9"/>
  <c r="C89" i="9"/>
  <c r="C82" i="9"/>
  <c r="C74" i="9"/>
  <c r="G73" i="9"/>
  <c r="E88" i="9"/>
  <c r="G88" i="9"/>
  <c r="D99" i="9"/>
  <c r="F99" i="9"/>
  <c r="H99" i="9"/>
  <c r="H131" i="9"/>
  <c r="E131" i="9"/>
  <c r="G131" i="9"/>
  <c r="F131" i="9"/>
  <c r="E139" i="9"/>
  <c r="D142" i="9"/>
  <c r="H142" i="9"/>
  <c r="G148" i="9"/>
  <c r="H157" i="9"/>
  <c r="D198" i="9"/>
  <c r="H198" i="9"/>
  <c r="D212" i="9"/>
  <c r="G227" i="9"/>
  <c r="D23" i="10"/>
  <c r="X284" i="10"/>
  <c r="D54" i="10"/>
  <c r="D75" i="10"/>
  <c r="D144" i="10"/>
  <c r="D200" i="10"/>
  <c r="D214" i="10"/>
  <c r="D270" i="10"/>
  <c r="AG258" i="10"/>
  <c r="D67" i="8"/>
  <c r="AF281" i="8"/>
  <c r="X281" i="8"/>
  <c r="P281" i="8"/>
  <c r="AG281" i="8"/>
  <c r="Y281" i="8"/>
  <c r="Q281" i="8"/>
  <c r="C43" i="9"/>
  <c r="E21" i="9"/>
  <c r="G21" i="9"/>
  <c r="AQ281" i="9"/>
  <c r="AA281" i="9"/>
  <c r="S281" i="9"/>
  <c r="F28" i="9"/>
  <c r="X281" i="9"/>
  <c r="F59" i="9"/>
  <c r="D25" i="8"/>
  <c r="D16" i="8"/>
  <c r="E21" i="8"/>
  <c r="V281" i="8"/>
  <c r="AE281" i="8"/>
  <c r="W281" i="8"/>
  <c r="O281" i="8"/>
  <c r="F52" i="8"/>
  <c r="H52" i="8"/>
  <c r="E99" i="8"/>
  <c r="G99" i="8"/>
  <c r="H106" i="8"/>
  <c r="H142" i="8"/>
  <c r="H157" i="8"/>
  <c r="G157" i="8"/>
  <c r="D157" i="8" s="1"/>
  <c r="H198" i="8"/>
  <c r="E212" i="8"/>
  <c r="F248" i="8"/>
  <c r="H248" i="8"/>
  <c r="I256" i="8"/>
  <c r="I268" i="8"/>
  <c r="H268" i="8"/>
  <c r="C23" i="9"/>
  <c r="D30" i="10"/>
  <c r="D61" i="10"/>
  <c r="D108" i="10"/>
  <c r="D258" i="10"/>
  <c r="C280" i="9"/>
  <c r="C272" i="9"/>
  <c r="C264" i="9"/>
  <c r="C249" i="9"/>
  <c r="C245" i="9"/>
  <c r="C233" i="9"/>
  <c r="C221" i="9"/>
  <c r="C217" i="9"/>
  <c r="C210" i="9"/>
  <c r="C195" i="9"/>
  <c r="C192" i="9"/>
  <c r="C190" i="9"/>
  <c r="C187" i="9"/>
  <c r="C184" i="9"/>
  <c r="C182" i="9"/>
  <c r="C179" i="9"/>
  <c r="C176" i="9"/>
  <c r="C174" i="9"/>
  <c r="C171" i="9"/>
  <c r="C168" i="9"/>
  <c r="C166" i="9"/>
  <c r="C163" i="9"/>
  <c r="C160" i="9"/>
  <c r="C158" i="9"/>
  <c r="C153" i="9"/>
  <c r="C35" i="9"/>
  <c r="AA284" i="10"/>
  <c r="S284" i="10"/>
  <c r="K284" i="10"/>
  <c r="E38" i="10"/>
  <c r="AG75" i="10"/>
  <c r="AG133" i="10"/>
  <c r="AG229" i="10"/>
  <c r="D71" i="8"/>
  <c r="D63" i="8"/>
  <c r="D22" i="8"/>
  <c r="AB281" i="8"/>
  <c r="T281" i="8"/>
  <c r="L281" i="8"/>
  <c r="AC281" i="8"/>
  <c r="U281" i="8"/>
  <c r="M281" i="8"/>
  <c r="I88" i="8"/>
  <c r="I198" i="8"/>
  <c r="E36" i="9"/>
  <c r="F44" i="9"/>
  <c r="D52" i="9"/>
  <c r="BB281" i="9"/>
  <c r="Z284" i="10"/>
  <c r="R284" i="10"/>
  <c r="J284" i="10"/>
  <c r="D276" i="8"/>
  <c r="D268" i="8"/>
  <c r="D259" i="8"/>
  <c r="D226" i="8"/>
  <c r="D217" i="8"/>
  <c r="D144" i="8"/>
  <c r="D134" i="8"/>
  <c r="D125" i="8"/>
  <c r="D117" i="8"/>
  <c r="D109" i="8"/>
  <c r="D100" i="8"/>
  <c r="D91" i="8"/>
  <c r="C278" i="9"/>
  <c r="C270" i="9"/>
  <c r="C266" i="9"/>
  <c r="C257" i="9"/>
  <c r="C205" i="9"/>
  <c r="C136" i="9"/>
  <c r="C128" i="9"/>
  <c r="C123" i="9"/>
  <c r="C120" i="9"/>
  <c r="C115" i="9"/>
  <c r="C112" i="9"/>
  <c r="C107" i="9"/>
  <c r="C51" i="9"/>
  <c r="C15" i="9"/>
  <c r="Y284" i="10"/>
  <c r="Q284" i="10"/>
  <c r="I284" i="10"/>
  <c r="D20" i="8"/>
  <c r="D12" i="8"/>
  <c r="AH281" i="8"/>
  <c r="F21" i="8"/>
  <c r="H21" i="8"/>
  <c r="AA281" i="8"/>
  <c r="S281" i="8"/>
  <c r="K281" i="8"/>
  <c r="H36" i="8"/>
  <c r="E52" i="8"/>
  <c r="G52" i="8"/>
  <c r="H59" i="8"/>
  <c r="I73" i="8"/>
  <c r="F99" i="8"/>
  <c r="I106" i="8"/>
  <c r="F106" i="8"/>
  <c r="I157" i="8"/>
  <c r="I219" i="8"/>
  <c r="I239" i="8"/>
  <c r="H239" i="8"/>
  <c r="E248" i="8"/>
  <c r="G248" i="8"/>
  <c r="H256" i="8"/>
  <c r="C27" i="9"/>
  <c r="D46" i="10"/>
  <c r="D141" i="10"/>
  <c r="D241" i="10"/>
  <c r="C271" i="9"/>
  <c r="C267" i="9"/>
  <c r="C263" i="9"/>
  <c r="C258" i="9"/>
  <c r="C201" i="9"/>
  <c r="C194" i="9"/>
  <c r="C191" i="9"/>
  <c r="C186" i="9"/>
  <c r="C183" i="9"/>
  <c r="C180" i="9"/>
  <c r="C178" i="9"/>
  <c r="C175" i="9"/>
  <c r="C172" i="9"/>
  <c r="C170" i="9"/>
  <c r="C167" i="9"/>
  <c r="C164" i="9"/>
  <c r="C162" i="9"/>
  <c r="C159" i="9"/>
  <c r="C149" i="9"/>
  <c r="C145" i="9"/>
  <c r="C31" i="9"/>
  <c r="AE284" i="10"/>
  <c r="W284" i="10"/>
  <c r="O284" i="10"/>
  <c r="AG23" i="10"/>
  <c r="E54" i="10"/>
  <c r="AG101" i="10"/>
  <c r="AG144" i="10"/>
  <c r="AG214" i="10"/>
  <c r="AG250" i="10"/>
  <c r="C279" i="9"/>
  <c r="K282" i="7"/>
  <c r="P282" i="7"/>
  <c r="L282" i="7"/>
  <c r="F282" i="7"/>
  <c r="G28" i="8"/>
  <c r="F73" i="8"/>
  <c r="G73" i="8"/>
  <c r="E131" i="8"/>
  <c r="F131" i="8"/>
  <c r="G131" i="8"/>
  <c r="H131" i="8"/>
  <c r="I131" i="8"/>
  <c r="F148" i="8"/>
  <c r="G148" i="8"/>
  <c r="F219" i="8"/>
  <c r="F227" i="8"/>
  <c r="H227" i="8"/>
  <c r="I227" i="8"/>
  <c r="G265" i="8"/>
  <c r="I265" i="8"/>
  <c r="H21" i="9"/>
  <c r="G36" i="9"/>
  <c r="F88" i="9"/>
  <c r="H88" i="9"/>
  <c r="D88" i="9"/>
  <c r="E99" i="9"/>
  <c r="G99" i="9"/>
  <c r="F106" i="9"/>
  <c r="F28" i="8"/>
  <c r="D28" i="8" s="1"/>
  <c r="H28" i="8"/>
  <c r="E44" i="8"/>
  <c r="F44" i="8"/>
  <c r="G44" i="8"/>
  <c r="H44" i="8"/>
  <c r="I44" i="8"/>
  <c r="H73" i="8"/>
  <c r="E88" i="8"/>
  <c r="G88" i="8"/>
  <c r="H88" i="8"/>
  <c r="E139" i="8"/>
  <c r="F139" i="8"/>
  <c r="G139" i="8"/>
  <c r="H139" i="8"/>
  <c r="I139" i="8"/>
  <c r="G227" i="8"/>
  <c r="E265" i="8"/>
  <c r="F265" i="8"/>
  <c r="H265" i="8"/>
  <c r="C8" i="9"/>
  <c r="C211" i="9"/>
  <c r="C208" i="9"/>
  <c r="C207" i="9"/>
  <c r="C204" i="9"/>
  <c r="C203" i="9"/>
  <c r="C200" i="9"/>
  <c r="C199" i="9"/>
  <c r="I21" i="8"/>
  <c r="G36" i="8"/>
  <c r="I52" i="8"/>
  <c r="I142" i="8"/>
  <c r="I212" i="8"/>
  <c r="I248" i="8"/>
  <c r="J281" i="8"/>
  <c r="C48" i="9"/>
  <c r="C40" i="9"/>
  <c r="C32" i="9"/>
  <c r="C24" i="9"/>
  <c r="D21" i="9"/>
  <c r="BC281" i="9"/>
  <c r="AY281" i="9"/>
  <c r="AM281" i="9"/>
  <c r="F21" i="9"/>
  <c r="AD281" i="9"/>
  <c r="H52" i="9"/>
  <c r="D256" i="8"/>
  <c r="G21" i="8"/>
  <c r="D13" i="8"/>
  <c r="E36" i="8"/>
  <c r="F36" i="8"/>
  <c r="F59" i="8"/>
  <c r="G59" i="8"/>
  <c r="I59" i="8"/>
  <c r="E106" i="8"/>
  <c r="G106" i="8"/>
  <c r="E142" i="8"/>
  <c r="F142" i="8"/>
  <c r="G142" i="8"/>
  <c r="H148" i="8"/>
  <c r="I148" i="8"/>
  <c r="G212" i="8"/>
  <c r="D212" i="8" s="1"/>
  <c r="H212" i="8"/>
  <c r="E219" i="8"/>
  <c r="G219" i="8"/>
  <c r="H219" i="8"/>
  <c r="AD281" i="8"/>
  <c r="Z281" i="8"/>
  <c r="F281" i="8" s="1"/>
  <c r="R281" i="8"/>
  <c r="H281" i="8" s="1"/>
  <c r="N281" i="8"/>
  <c r="C255" i="9"/>
  <c r="C252" i="9"/>
  <c r="C251" i="9"/>
  <c r="C247" i="9"/>
  <c r="C244" i="9"/>
  <c r="C243" i="9"/>
  <c r="C240" i="9"/>
  <c r="C236" i="9"/>
  <c r="C235" i="9"/>
  <c r="C232" i="9"/>
  <c r="C231" i="9"/>
  <c r="C228" i="9"/>
  <c r="C224" i="9"/>
  <c r="C223" i="9"/>
  <c r="C220" i="9"/>
  <c r="C216" i="9"/>
  <c r="C215" i="9"/>
  <c r="C156" i="9"/>
  <c r="C155" i="9"/>
  <c r="C152" i="9"/>
  <c r="C151" i="9"/>
  <c r="C147" i="9"/>
  <c r="C144" i="9"/>
  <c r="C143" i="9"/>
  <c r="C104" i="9"/>
  <c r="C20" i="9"/>
  <c r="C103" i="9"/>
  <c r="C100" i="9"/>
  <c r="C96" i="9"/>
  <c r="C95" i="9"/>
  <c r="C92" i="9"/>
  <c r="C91" i="9"/>
  <c r="C87" i="9"/>
  <c r="C84" i="9"/>
  <c r="C83" i="9"/>
  <c r="C80" i="9"/>
  <c r="C79" i="9"/>
  <c r="C76" i="9"/>
  <c r="C75" i="9"/>
  <c r="C72" i="9"/>
  <c r="C71" i="9"/>
  <c r="C68" i="9"/>
  <c r="C67" i="9"/>
  <c r="C64" i="9"/>
  <c r="C63" i="9"/>
  <c r="C60" i="9"/>
  <c r="C56" i="9"/>
  <c r="C55" i="9"/>
  <c r="K281" i="9"/>
  <c r="E44" i="9"/>
  <c r="G44" i="9"/>
  <c r="H44" i="9"/>
  <c r="E59" i="9"/>
  <c r="H59" i="9"/>
  <c r="D106" i="9"/>
  <c r="E106" i="9"/>
  <c r="G106" i="9"/>
  <c r="H106" i="9"/>
  <c r="D139" i="9"/>
  <c r="F139" i="9"/>
  <c r="G139" i="9"/>
  <c r="H139" i="9"/>
  <c r="D148" i="9"/>
  <c r="E148" i="9"/>
  <c r="F148" i="9"/>
  <c r="H148" i="9"/>
  <c r="E198" i="9"/>
  <c r="F198" i="9"/>
  <c r="G198" i="9"/>
  <c r="E219" i="9"/>
  <c r="H219" i="9"/>
  <c r="D239" i="9"/>
  <c r="F239" i="9"/>
  <c r="C239" i="9" s="1"/>
  <c r="G239" i="9"/>
  <c r="H239" i="9"/>
  <c r="G256" i="9"/>
  <c r="D268" i="9"/>
  <c r="F268" i="9"/>
  <c r="G268" i="9"/>
  <c r="H268" i="9"/>
  <c r="E250" i="10"/>
  <c r="E214" i="10"/>
  <c r="G284" i="10"/>
  <c r="AG284" i="10" s="1"/>
  <c r="C16" i="9"/>
  <c r="C12" i="9"/>
  <c r="I281" i="9"/>
  <c r="E28" i="9"/>
  <c r="H28" i="9"/>
  <c r="D44" i="9"/>
  <c r="C44" i="9" s="1"/>
  <c r="AZ281" i="9"/>
  <c r="AV281" i="9"/>
  <c r="AJ281" i="9"/>
  <c r="AF281" i="9"/>
  <c r="D59" i="9"/>
  <c r="C59" i="9" s="1"/>
  <c r="T281" i="9"/>
  <c r="P281" i="9"/>
  <c r="G59" i="9"/>
  <c r="BF281" i="9"/>
  <c r="AX281" i="9"/>
  <c r="AT281" i="9"/>
  <c r="AP281" i="9"/>
  <c r="AL281" i="9"/>
  <c r="AH281" i="9"/>
  <c r="Z281" i="9"/>
  <c r="V281" i="9"/>
  <c r="R281" i="9"/>
  <c r="E212" i="9"/>
  <c r="C212" i="9" s="1"/>
  <c r="AN281" i="9"/>
  <c r="AB281" i="9"/>
  <c r="D219" i="9"/>
  <c r="C219" i="9" s="1"/>
  <c r="G219" i="9"/>
  <c r="BD281" i="9"/>
  <c r="E256" i="9"/>
  <c r="F256" i="9"/>
  <c r="E229" i="10"/>
  <c r="E133" i="10"/>
  <c r="E101" i="10"/>
  <c r="AD284" i="10"/>
  <c r="D284" i="10" s="1"/>
  <c r="D28" i="9"/>
  <c r="G28" i="9"/>
  <c r="E52" i="9"/>
  <c r="F52" i="9"/>
  <c r="G52" i="9"/>
  <c r="AU281" i="9"/>
  <c r="AE281" i="9"/>
  <c r="O281" i="9"/>
  <c r="D73" i="9"/>
  <c r="E73" i="9"/>
  <c r="F73" i="9"/>
  <c r="H73" i="9"/>
  <c r="W281" i="9"/>
  <c r="E142" i="9"/>
  <c r="F142" i="9"/>
  <c r="G142" i="9"/>
  <c r="E157" i="9"/>
  <c r="F157" i="9"/>
  <c r="G157" i="9"/>
  <c r="D227" i="9"/>
  <c r="E227" i="9"/>
  <c r="F227" i="9"/>
  <c r="H227" i="9"/>
  <c r="D248" i="9"/>
  <c r="E248" i="9"/>
  <c r="G248" i="9"/>
  <c r="H248" i="9"/>
  <c r="D265" i="9"/>
  <c r="E265" i="9"/>
  <c r="G265" i="9"/>
  <c r="H265" i="9"/>
  <c r="E144" i="10"/>
  <c r="D150" i="10"/>
  <c r="AR281" i="9"/>
  <c r="L281" i="9"/>
  <c r="G212" i="9"/>
  <c r="J281" i="9"/>
  <c r="N281" i="9"/>
  <c r="C198" i="9"/>
  <c r="C139" i="9"/>
  <c r="C131" i="9"/>
  <c r="C99" i="9"/>
  <c r="BE281" i="9"/>
  <c r="BA281" i="9"/>
  <c r="AW281" i="9"/>
  <c r="AS281" i="9"/>
  <c r="AO281" i="9"/>
  <c r="AK281" i="9"/>
  <c r="AG281" i="9"/>
  <c r="AC281" i="9"/>
  <c r="Y281" i="9"/>
  <c r="U281" i="9"/>
  <c r="M281" i="9"/>
  <c r="H36" i="9"/>
  <c r="D36" i="9"/>
  <c r="Q281" i="9"/>
  <c r="F36" i="9"/>
  <c r="C28" i="9"/>
  <c r="D248" i="8"/>
  <c r="D227" i="8"/>
  <c r="D148" i="8"/>
  <c r="D106" i="8"/>
  <c r="D99" i="8"/>
  <c r="D52" i="8"/>
  <c r="D36" i="8"/>
  <c r="D8" i="8"/>
  <c r="M282" i="7"/>
  <c r="C248" i="9" l="1"/>
  <c r="D59" i="8"/>
  <c r="C157" i="9"/>
  <c r="G281" i="8"/>
  <c r="I281" i="8"/>
  <c r="C142" i="9"/>
  <c r="C73" i="9"/>
  <c r="D265" i="8"/>
  <c r="C256" i="9"/>
  <c r="C268" i="9"/>
  <c r="D73" i="8"/>
  <c r="C265" i="9"/>
  <c r="C227" i="9"/>
  <c r="D219" i="8"/>
  <c r="D21" i="8"/>
  <c r="C52" i="9"/>
  <c r="D139" i="8"/>
  <c r="E281" i="8"/>
  <c r="D281" i="8" s="1"/>
  <c r="D88" i="8"/>
  <c r="C148" i="9"/>
  <c r="C106" i="9"/>
  <c r="E284" i="10"/>
  <c r="C88" i="9"/>
  <c r="C21" i="9"/>
  <c r="D142" i="8"/>
  <c r="D44" i="8"/>
  <c r="D131" i="8"/>
  <c r="H281" i="9"/>
  <c r="D281" i="9"/>
  <c r="F281" i="9"/>
  <c r="G281" i="9"/>
  <c r="E281" i="9"/>
  <c r="C36" i="9"/>
  <c r="C281" i="9" l="1"/>
  <c r="D10" i="7" l="1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9" i="7"/>
  <c r="F268" i="6"/>
  <c r="G268" i="6"/>
  <c r="I268" i="6"/>
  <c r="J268" i="6"/>
  <c r="K268" i="6"/>
  <c r="L268" i="6"/>
  <c r="O268" i="6"/>
  <c r="P268" i="6"/>
  <c r="Q268" i="6"/>
  <c r="S268" i="6"/>
  <c r="T268" i="6"/>
  <c r="U268" i="6"/>
  <c r="V268" i="6"/>
  <c r="X268" i="6"/>
  <c r="Y268" i="6"/>
  <c r="Z268" i="6"/>
  <c r="AB268" i="6"/>
  <c r="AC268" i="6"/>
  <c r="AD268" i="6"/>
  <c r="AF268" i="6"/>
  <c r="AG268" i="6"/>
  <c r="AH268" i="6"/>
  <c r="AI268" i="6"/>
  <c r="AK268" i="6"/>
  <c r="AL268" i="6"/>
  <c r="AM268" i="6"/>
  <c r="AO268" i="6"/>
  <c r="AP268" i="6"/>
  <c r="AQ268" i="6"/>
  <c r="AS268" i="6"/>
  <c r="AT268" i="6"/>
  <c r="AU268" i="6"/>
  <c r="AV268" i="6"/>
  <c r="E268" i="6"/>
  <c r="F265" i="6"/>
  <c r="G265" i="6"/>
  <c r="I265" i="6"/>
  <c r="J265" i="6"/>
  <c r="K265" i="6"/>
  <c r="L265" i="6"/>
  <c r="O265" i="6"/>
  <c r="P265" i="6"/>
  <c r="Q265" i="6"/>
  <c r="S265" i="6"/>
  <c r="T265" i="6"/>
  <c r="U265" i="6"/>
  <c r="V265" i="6"/>
  <c r="X265" i="6"/>
  <c r="Y265" i="6"/>
  <c r="Z265" i="6"/>
  <c r="AB265" i="6"/>
  <c r="AC265" i="6"/>
  <c r="AD265" i="6"/>
  <c r="AF265" i="6"/>
  <c r="AG265" i="6"/>
  <c r="AH265" i="6"/>
  <c r="AI265" i="6"/>
  <c r="AK265" i="6"/>
  <c r="AL265" i="6"/>
  <c r="AM265" i="6"/>
  <c r="AO265" i="6"/>
  <c r="AP265" i="6"/>
  <c r="AQ265" i="6"/>
  <c r="AS265" i="6"/>
  <c r="AT265" i="6"/>
  <c r="AU265" i="6"/>
  <c r="AV265" i="6"/>
  <c r="E265" i="6"/>
  <c r="F256" i="6"/>
  <c r="G256" i="6"/>
  <c r="I256" i="6"/>
  <c r="J256" i="6"/>
  <c r="K256" i="6"/>
  <c r="L256" i="6"/>
  <c r="O256" i="6"/>
  <c r="P256" i="6"/>
  <c r="Q256" i="6"/>
  <c r="S256" i="6"/>
  <c r="T256" i="6"/>
  <c r="U256" i="6"/>
  <c r="V256" i="6"/>
  <c r="X256" i="6"/>
  <c r="Y256" i="6"/>
  <c r="Z256" i="6"/>
  <c r="AB256" i="6"/>
  <c r="AC256" i="6"/>
  <c r="AD256" i="6"/>
  <c r="AF256" i="6"/>
  <c r="AG256" i="6"/>
  <c r="AH256" i="6"/>
  <c r="AI256" i="6"/>
  <c r="AK256" i="6"/>
  <c r="AL256" i="6"/>
  <c r="AM256" i="6"/>
  <c r="AO256" i="6"/>
  <c r="AP256" i="6"/>
  <c r="AQ256" i="6"/>
  <c r="AS256" i="6"/>
  <c r="AT256" i="6"/>
  <c r="AU256" i="6"/>
  <c r="AV256" i="6"/>
  <c r="E256" i="6"/>
  <c r="F248" i="6"/>
  <c r="G248" i="6"/>
  <c r="I248" i="6"/>
  <c r="J248" i="6"/>
  <c r="K248" i="6"/>
  <c r="L248" i="6"/>
  <c r="O248" i="6"/>
  <c r="P248" i="6"/>
  <c r="Q248" i="6"/>
  <c r="S248" i="6"/>
  <c r="T248" i="6"/>
  <c r="U248" i="6"/>
  <c r="V248" i="6"/>
  <c r="X248" i="6"/>
  <c r="Y248" i="6"/>
  <c r="Z248" i="6"/>
  <c r="AB248" i="6"/>
  <c r="AC248" i="6"/>
  <c r="AD248" i="6"/>
  <c r="AF248" i="6"/>
  <c r="AG248" i="6"/>
  <c r="AH248" i="6"/>
  <c r="AI248" i="6"/>
  <c r="AK248" i="6"/>
  <c r="AL248" i="6"/>
  <c r="AM248" i="6"/>
  <c r="AO248" i="6"/>
  <c r="AP248" i="6"/>
  <c r="AQ248" i="6"/>
  <c r="AS248" i="6"/>
  <c r="AT248" i="6"/>
  <c r="AU248" i="6"/>
  <c r="AV248" i="6"/>
  <c r="E248" i="6"/>
  <c r="F239" i="6"/>
  <c r="G239" i="6"/>
  <c r="I239" i="6"/>
  <c r="J239" i="6"/>
  <c r="K239" i="6"/>
  <c r="L239" i="6"/>
  <c r="O239" i="6"/>
  <c r="P239" i="6"/>
  <c r="Q239" i="6"/>
  <c r="S239" i="6"/>
  <c r="T239" i="6"/>
  <c r="U239" i="6"/>
  <c r="V239" i="6"/>
  <c r="X239" i="6"/>
  <c r="Y239" i="6"/>
  <c r="Z239" i="6"/>
  <c r="AB239" i="6"/>
  <c r="AC239" i="6"/>
  <c r="AD239" i="6"/>
  <c r="AF239" i="6"/>
  <c r="AG239" i="6"/>
  <c r="AH239" i="6"/>
  <c r="AI239" i="6"/>
  <c r="AK239" i="6"/>
  <c r="AL239" i="6"/>
  <c r="AM239" i="6"/>
  <c r="AO239" i="6"/>
  <c r="AP239" i="6"/>
  <c r="AQ239" i="6"/>
  <c r="AS239" i="6"/>
  <c r="AT239" i="6"/>
  <c r="AU239" i="6"/>
  <c r="AV239" i="6"/>
  <c r="E239" i="6"/>
  <c r="D239" i="6" s="1"/>
  <c r="F227" i="6"/>
  <c r="G227" i="6"/>
  <c r="I227" i="6"/>
  <c r="J227" i="6"/>
  <c r="K227" i="6"/>
  <c r="L227" i="6"/>
  <c r="O227" i="6"/>
  <c r="P227" i="6"/>
  <c r="Q227" i="6"/>
  <c r="S227" i="6"/>
  <c r="T227" i="6"/>
  <c r="U227" i="6"/>
  <c r="V227" i="6"/>
  <c r="X227" i="6"/>
  <c r="Y227" i="6"/>
  <c r="Z227" i="6"/>
  <c r="AB227" i="6"/>
  <c r="AC227" i="6"/>
  <c r="AD227" i="6"/>
  <c r="AF227" i="6"/>
  <c r="AG227" i="6"/>
  <c r="AH227" i="6"/>
  <c r="AI227" i="6"/>
  <c r="AK227" i="6"/>
  <c r="AL227" i="6"/>
  <c r="AM227" i="6"/>
  <c r="AO227" i="6"/>
  <c r="AP227" i="6"/>
  <c r="AQ227" i="6"/>
  <c r="AS227" i="6"/>
  <c r="AT227" i="6"/>
  <c r="AU227" i="6"/>
  <c r="AV227" i="6"/>
  <c r="E227" i="6"/>
  <c r="D227" i="6" s="1"/>
  <c r="F219" i="6"/>
  <c r="G219" i="6"/>
  <c r="I219" i="6"/>
  <c r="J219" i="6"/>
  <c r="K219" i="6"/>
  <c r="L219" i="6"/>
  <c r="O219" i="6"/>
  <c r="P219" i="6"/>
  <c r="Q219" i="6"/>
  <c r="S219" i="6"/>
  <c r="T219" i="6"/>
  <c r="U219" i="6"/>
  <c r="V219" i="6"/>
  <c r="X219" i="6"/>
  <c r="Y219" i="6"/>
  <c r="Z219" i="6"/>
  <c r="AB219" i="6"/>
  <c r="AC219" i="6"/>
  <c r="AD219" i="6"/>
  <c r="AF219" i="6"/>
  <c r="AG219" i="6"/>
  <c r="AH219" i="6"/>
  <c r="AI219" i="6"/>
  <c r="AK219" i="6"/>
  <c r="AL219" i="6"/>
  <c r="AM219" i="6"/>
  <c r="AO219" i="6"/>
  <c r="AP219" i="6"/>
  <c r="AQ219" i="6"/>
  <c r="AS219" i="6"/>
  <c r="AT219" i="6"/>
  <c r="AU219" i="6"/>
  <c r="AV219" i="6"/>
  <c r="E219" i="6"/>
  <c r="D219" i="6" s="1"/>
  <c r="F212" i="6"/>
  <c r="G212" i="6"/>
  <c r="I212" i="6"/>
  <c r="J212" i="6"/>
  <c r="K212" i="6"/>
  <c r="L212" i="6"/>
  <c r="O212" i="6"/>
  <c r="P212" i="6"/>
  <c r="Q212" i="6"/>
  <c r="S212" i="6"/>
  <c r="T212" i="6"/>
  <c r="U212" i="6"/>
  <c r="V212" i="6"/>
  <c r="X212" i="6"/>
  <c r="Y212" i="6"/>
  <c r="Z212" i="6"/>
  <c r="AB212" i="6"/>
  <c r="AC212" i="6"/>
  <c r="AD212" i="6"/>
  <c r="AF212" i="6"/>
  <c r="AG212" i="6"/>
  <c r="AH212" i="6"/>
  <c r="AI212" i="6"/>
  <c r="AK212" i="6"/>
  <c r="AL212" i="6"/>
  <c r="AM212" i="6"/>
  <c r="AO212" i="6"/>
  <c r="AP212" i="6"/>
  <c r="AQ212" i="6"/>
  <c r="AS212" i="6"/>
  <c r="AT212" i="6"/>
  <c r="AU212" i="6"/>
  <c r="AV212" i="6"/>
  <c r="E212" i="6"/>
  <c r="F198" i="6"/>
  <c r="G198" i="6"/>
  <c r="I198" i="6"/>
  <c r="J198" i="6"/>
  <c r="K198" i="6"/>
  <c r="L198" i="6"/>
  <c r="O198" i="6"/>
  <c r="P198" i="6"/>
  <c r="Q198" i="6"/>
  <c r="S198" i="6"/>
  <c r="T198" i="6"/>
  <c r="U198" i="6"/>
  <c r="V198" i="6"/>
  <c r="X198" i="6"/>
  <c r="Y198" i="6"/>
  <c r="Z198" i="6"/>
  <c r="AB198" i="6"/>
  <c r="AC198" i="6"/>
  <c r="AD198" i="6"/>
  <c r="AF198" i="6"/>
  <c r="AG198" i="6"/>
  <c r="AH198" i="6"/>
  <c r="AI198" i="6"/>
  <c r="AK198" i="6"/>
  <c r="AL198" i="6"/>
  <c r="AM198" i="6"/>
  <c r="AO198" i="6"/>
  <c r="AP198" i="6"/>
  <c r="AQ198" i="6"/>
  <c r="AS198" i="6"/>
  <c r="AT198" i="6"/>
  <c r="AU198" i="6"/>
  <c r="AV198" i="6"/>
  <c r="E198" i="6"/>
  <c r="F157" i="6"/>
  <c r="G157" i="6"/>
  <c r="I157" i="6"/>
  <c r="J157" i="6"/>
  <c r="K157" i="6"/>
  <c r="L157" i="6"/>
  <c r="O157" i="6"/>
  <c r="P157" i="6"/>
  <c r="Q157" i="6"/>
  <c r="S157" i="6"/>
  <c r="T157" i="6"/>
  <c r="U157" i="6"/>
  <c r="V157" i="6"/>
  <c r="X157" i="6"/>
  <c r="Y157" i="6"/>
  <c r="Z157" i="6"/>
  <c r="AB157" i="6"/>
  <c r="AC157" i="6"/>
  <c r="AD157" i="6"/>
  <c r="AF157" i="6"/>
  <c r="AG157" i="6"/>
  <c r="AH157" i="6"/>
  <c r="AI157" i="6"/>
  <c r="AK157" i="6"/>
  <c r="AL157" i="6"/>
  <c r="AM157" i="6"/>
  <c r="AO157" i="6"/>
  <c r="AP157" i="6"/>
  <c r="AQ157" i="6"/>
  <c r="AS157" i="6"/>
  <c r="AT157" i="6"/>
  <c r="AU157" i="6"/>
  <c r="AV157" i="6"/>
  <c r="E157" i="6"/>
  <c r="D157" i="6" s="1"/>
  <c r="F148" i="6"/>
  <c r="G148" i="6"/>
  <c r="I148" i="6"/>
  <c r="J148" i="6"/>
  <c r="K148" i="6"/>
  <c r="L148" i="6"/>
  <c r="O148" i="6"/>
  <c r="P148" i="6"/>
  <c r="Q148" i="6"/>
  <c r="S148" i="6"/>
  <c r="T148" i="6"/>
  <c r="U148" i="6"/>
  <c r="V148" i="6"/>
  <c r="X148" i="6"/>
  <c r="Y148" i="6"/>
  <c r="Z148" i="6"/>
  <c r="AB148" i="6"/>
  <c r="AC148" i="6"/>
  <c r="AD148" i="6"/>
  <c r="AF148" i="6"/>
  <c r="AG148" i="6"/>
  <c r="AH148" i="6"/>
  <c r="AI148" i="6"/>
  <c r="AK148" i="6"/>
  <c r="AL148" i="6"/>
  <c r="AM148" i="6"/>
  <c r="AO148" i="6"/>
  <c r="AP148" i="6"/>
  <c r="AQ148" i="6"/>
  <c r="AS148" i="6"/>
  <c r="AT148" i="6"/>
  <c r="AU148" i="6"/>
  <c r="AV148" i="6"/>
  <c r="E148" i="6"/>
  <c r="F142" i="6"/>
  <c r="G142" i="6"/>
  <c r="I142" i="6"/>
  <c r="J142" i="6"/>
  <c r="K142" i="6"/>
  <c r="L142" i="6"/>
  <c r="O142" i="6"/>
  <c r="P142" i="6"/>
  <c r="Q142" i="6"/>
  <c r="S142" i="6"/>
  <c r="T142" i="6"/>
  <c r="U142" i="6"/>
  <c r="V142" i="6"/>
  <c r="X142" i="6"/>
  <c r="Y142" i="6"/>
  <c r="Z142" i="6"/>
  <c r="AB142" i="6"/>
  <c r="AC142" i="6"/>
  <c r="AD142" i="6"/>
  <c r="AF142" i="6"/>
  <c r="AG142" i="6"/>
  <c r="AH142" i="6"/>
  <c r="AI142" i="6"/>
  <c r="AK142" i="6"/>
  <c r="AL142" i="6"/>
  <c r="AM142" i="6"/>
  <c r="AO142" i="6"/>
  <c r="AP142" i="6"/>
  <c r="AQ142" i="6"/>
  <c r="AS142" i="6"/>
  <c r="AT142" i="6"/>
  <c r="AU142" i="6"/>
  <c r="AV142" i="6"/>
  <c r="E142" i="6"/>
  <c r="F139" i="6"/>
  <c r="G139" i="6"/>
  <c r="I139" i="6"/>
  <c r="J139" i="6"/>
  <c r="K139" i="6"/>
  <c r="L139" i="6"/>
  <c r="O139" i="6"/>
  <c r="P139" i="6"/>
  <c r="Q139" i="6"/>
  <c r="S139" i="6"/>
  <c r="T139" i="6"/>
  <c r="U139" i="6"/>
  <c r="V139" i="6"/>
  <c r="X139" i="6"/>
  <c r="Y139" i="6"/>
  <c r="Z139" i="6"/>
  <c r="AB139" i="6"/>
  <c r="AC139" i="6"/>
  <c r="AD139" i="6"/>
  <c r="AF139" i="6"/>
  <c r="AG139" i="6"/>
  <c r="AH139" i="6"/>
  <c r="AI139" i="6"/>
  <c r="AK139" i="6"/>
  <c r="AL139" i="6"/>
  <c r="AM139" i="6"/>
  <c r="AO139" i="6"/>
  <c r="AP139" i="6"/>
  <c r="AQ139" i="6"/>
  <c r="AS139" i="6"/>
  <c r="AT139" i="6"/>
  <c r="AU139" i="6"/>
  <c r="AV139" i="6"/>
  <c r="E139" i="6"/>
  <c r="F131" i="6"/>
  <c r="G131" i="6"/>
  <c r="I131" i="6"/>
  <c r="J131" i="6"/>
  <c r="K131" i="6"/>
  <c r="L131" i="6"/>
  <c r="O131" i="6"/>
  <c r="P131" i="6"/>
  <c r="Q131" i="6"/>
  <c r="S131" i="6"/>
  <c r="T131" i="6"/>
  <c r="U131" i="6"/>
  <c r="V131" i="6"/>
  <c r="X131" i="6"/>
  <c r="Y131" i="6"/>
  <c r="Z131" i="6"/>
  <c r="AB131" i="6"/>
  <c r="AC131" i="6"/>
  <c r="AD131" i="6"/>
  <c r="AF131" i="6"/>
  <c r="AG131" i="6"/>
  <c r="AH131" i="6"/>
  <c r="AI131" i="6"/>
  <c r="AK131" i="6"/>
  <c r="AL131" i="6"/>
  <c r="AM131" i="6"/>
  <c r="AO131" i="6"/>
  <c r="AP131" i="6"/>
  <c r="AQ131" i="6"/>
  <c r="AS131" i="6"/>
  <c r="AT131" i="6"/>
  <c r="AU131" i="6"/>
  <c r="AV131" i="6"/>
  <c r="E131" i="6"/>
  <c r="F106" i="6"/>
  <c r="G106" i="6"/>
  <c r="I106" i="6"/>
  <c r="J106" i="6"/>
  <c r="K106" i="6"/>
  <c r="L106" i="6"/>
  <c r="O106" i="6"/>
  <c r="P106" i="6"/>
  <c r="Q106" i="6"/>
  <c r="S106" i="6"/>
  <c r="T106" i="6"/>
  <c r="U106" i="6"/>
  <c r="V106" i="6"/>
  <c r="X106" i="6"/>
  <c r="Y106" i="6"/>
  <c r="Z106" i="6"/>
  <c r="AB106" i="6"/>
  <c r="AC106" i="6"/>
  <c r="AD106" i="6"/>
  <c r="AF106" i="6"/>
  <c r="AG106" i="6"/>
  <c r="AH106" i="6"/>
  <c r="AI106" i="6"/>
  <c r="AK106" i="6"/>
  <c r="AL106" i="6"/>
  <c r="AM106" i="6"/>
  <c r="AO106" i="6"/>
  <c r="AP106" i="6"/>
  <c r="AQ106" i="6"/>
  <c r="AS106" i="6"/>
  <c r="AT106" i="6"/>
  <c r="AU106" i="6"/>
  <c r="AV106" i="6"/>
  <c r="E106" i="6"/>
  <c r="D106" i="6" s="1"/>
  <c r="F99" i="6"/>
  <c r="G99" i="6"/>
  <c r="I99" i="6"/>
  <c r="J99" i="6"/>
  <c r="K99" i="6"/>
  <c r="L99" i="6"/>
  <c r="O99" i="6"/>
  <c r="P99" i="6"/>
  <c r="Q99" i="6"/>
  <c r="S99" i="6"/>
  <c r="T99" i="6"/>
  <c r="U99" i="6"/>
  <c r="V99" i="6"/>
  <c r="X99" i="6"/>
  <c r="Y99" i="6"/>
  <c r="Z99" i="6"/>
  <c r="AB99" i="6"/>
  <c r="AC99" i="6"/>
  <c r="AD99" i="6"/>
  <c r="AF99" i="6"/>
  <c r="AG99" i="6"/>
  <c r="AH99" i="6"/>
  <c r="AI99" i="6"/>
  <c r="AK99" i="6"/>
  <c r="AL99" i="6"/>
  <c r="AM99" i="6"/>
  <c r="AO99" i="6"/>
  <c r="AP99" i="6"/>
  <c r="AQ99" i="6"/>
  <c r="AS99" i="6"/>
  <c r="AT99" i="6"/>
  <c r="AU99" i="6"/>
  <c r="AV99" i="6"/>
  <c r="E99" i="6"/>
  <c r="D99" i="6" s="1"/>
  <c r="F88" i="6"/>
  <c r="G88" i="6"/>
  <c r="I88" i="6"/>
  <c r="J88" i="6"/>
  <c r="K88" i="6"/>
  <c r="L88" i="6"/>
  <c r="O88" i="6"/>
  <c r="P88" i="6"/>
  <c r="Q88" i="6"/>
  <c r="S88" i="6"/>
  <c r="T88" i="6"/>
  <c r="U88" i="6"/>
  <c r="V88" i="6"/>
  <c r="X88" i="6"/>
  <c r="Y88" i="6"/>
  <c r="Z88" i="6"/>
  <c r="AB88" i="6"/>
  <c r="AC88" i="6"/>
  <c r="AD88" i="6"/>
  <c r="AF88" i="6"/>
  <c r="AG88" i="6"/>
  <c r="AH88" i="6"/>
  <c r="AI88" i="6"/>
  <c r="AK88" i="6"/>
  <c r="AL88" i="6"/>
  <c r="AM88" i="6"/>
  <c r="AO88" i="6"/>
  <c r="AP88" i="6"/>
  <c r="AQ88" i="6"/>
  <c r="AS88" i="6"/>
  <c r="AT88" i="6"/>
  <c r="AU88" i="6"/>
  <c r="AV88" i="6"/>
  <c r="E88" i="6"/>
  <c r="F73" i="6"/>
  <c r="G73" i="6"/>
  <c r="I73" i="6"/>
  <c r="J73" i="6"/>
  <c r="K73" i="6"/>
  <c r="L73" i="6"/>
  <c r="O73" i="6"/>
  <c r="P73" i="6"/>
  <c r="Q73" i="6"/>
  <c r="S73" i="6"/>
  <c r="T73" i="6"/>
  <c r="U73" i="6"/>
  <c r="V73" i="6"/>
  <c r="X73" i="6"/>
  <c r="Y73" i="6"/>
  <c r="Z73" i="6"/>
  <c r="AB73" i="6"/>
  <c r="AC73" i="6"/>
  <c r="AD73" i="6"/>
  <c r="AF73" i="6"/>
  <c r="AG73" i="6"/>
  <c r="AH73" i="6"/>
  <c r="AI73" i="6"/>
  <c r="AK73" i="6"/>
  <c r="AL73" i="6"/>
  <c r="AM73" i="6"/>
  <c r="AO73" i="6"/>
  <c r="AP73" i="6"/>
  <c r="AQ73" i="6"/>
  <c r="AS73" i="6"/>
  <c r="AT73" i="6"/>
  <c r="AU73" i="6"/>
  <c r="AV73" i="6"/>
  <c r="E73" i="6"/>
  <c r="D73" i="6" s="1"/>
  <c r="F59" i="6"/>
  <c r="G59" i="6"/>
  <c r="I59" i="6"/>
  <c r="J59" i="6"/>
  <c r="K59" i="6"/>
  <c r="L59" i="6"/>
  <c r="O59" i="6"/>
  <c r="P59" i="6"/>
  <c r="Q59" i="6"/>
  <c r="S59" i="6"/>
  <c r="T59" i="6"/>
  <c r="U59" i="6"/>
  <c r="V59" i="6"/>
  <c r="X59" i="6"/>
  <c r="Y59" i="6"/>
  <c r="Z59" i="6"/>
  <c r="AB59" i="6"/>
  <c r="AC59" i="6"/>
  <c r="AD59" i="6"/>
  <c r="AF59" i="6"/>
  <c r="AG59" i="6"/>
  <c r="AH59" i="6"/>
  <c r="AI59" i="6"/>
  <c r="AK59" i="6"/>
  <c r="AL59" i="6"/>
  <c r="AM59" i="6"/>
  <c r="AO59" i="6"/>
  <c r="AP59" i="6"/>
  <c r="AQ59" i="6"/>
  <c r="AS59" i="6"/>
  <c r="AT59" i="6"/>
  <c r="AU59" i="6"/>
  <c r="AV59" i="6"/>
  <c r="E59" i="6"/>
  <c r="D59" i="6" s="1"/>
  <c r="F52" i="6"/>
  <c r="G52" i="6"/>
  <c r="I52" i="6"/>
  <c r="J52" i="6"/>
  <c r="K52" i="6"/>
  <c r="L52" i="6"/>
  <c r="O52" i="6"/>
  <c r="P52" i="6"/>
  <c r="Q52" i="6"/>
  <c r="S52" i="6"/>
  <c r="T52" i="6"/>
  <c r="U52" i="6"/>
  <c r="V52" i="6"/>
  <c r="X52" i="6"/>
  <c r="Y52" i="6"/>
  <c r="Z52" i="6"/>
  <c r="AB52" i="6"/>
  <c r="AC52" i="6"/>
  <c r="AD52" i="6"/>
  <c r="AF52" i="6"/>
  <c r="AG52" i="6"/>
  <c r="AH52" i="6"/>
  <c r="AI52" i="6"/>
  <c r="AK52" i="6"/>
  <c r="AL52" i="6"/>
  <c r="AM52" i="6"/>
  <c r="AO52" i="6"/>
  <c r="AP52" i="6"/>
  <c r="AQ52" i="6"/>
  <c r="AS52" i="6"/>
  <c r="AT52" i="6"/>
  <c r="AU52" i="6"/>
  <c r="AV52" i="6"/>
  <c r="E52" i="6"/>
  <c r="F44" i="6"/>
  <c r="G44" i="6"/>
  <c r="I44" i="6"/>
  <c r="J44" i="6"/>
  <c r="K44" i="6"/>
  <c r="L44" i="6"/>
  <c r="O44" i="6"/>
  <c r="P44" i="6"/>
  <c r="Q44" i="6"/>
  <c r="S44" i="6"/>
  <c r="T44" i="6"/>
  <c r="U44" i="6"/>
  <c r="V44" i="6"/>
  <c r="X44" i="6"/>
  <c r="Y44" i="6"/>
  <c r="Z44" i="6"/>
  <c r="AB44" i="6"/>
  <c r="AC44" i="6"/>
  <c r="AD44" i="6"/>
  <c r="AF44" i="6"/>
  <c r="AG44" i="6"/>
  <c r="AH44" i="6"/>
  <c r="AI44" i="6"/>
  <c r="AK44" i="6"/>
  <c r="AL44" i="6"/>
  <c r="AM44" i="6"/>
  <c r="AO44" i="6"/>
  <c r="AP44" i="6"/>
  <c r="AQ44" i="6"/>
  <c r="AS44" i="6"/>
  <c r="AT44" i="6"/>
  <c r="AU44" i="6"/>
  <c r="AV44" i="6"/>
  <c r="E44" i="6"/>
  <c r="F36" i="6"/>
  <c r="G36" i="6"/>
  <c r="I36" i="6"/>
  <c r="J36" i="6"/>
  <c r="K36" i="6"/>
  <c r="L36" i="6"/>
  <c r="O36" i="6"/>
  <c r="P36" i="6"/>
  <c r="Q36" i="6"/>
  <c r="S36" i="6"/>
  <c r="T36" i="6"/>
  <c r="U36" i="6"/>
  <c r="V36" i="6"/>
  <c r="X36" i="6"/>
  <c r="Y36" i="6"/>
  <c r="Z36" i="6"/>
  <c r="AB36" i="6"/>
  <c r="AC36" i="6"/>
  <c r="AD36" i="6"/>
  <c r="AF36" i="6"/>
  <c r="AG36" i="6"/>
  <c r="AH36" i="6"/>
  <c r="AI36" i="6"/>
  <c r="AK36" i="6"/>
  <c r="AL36" i="6"/>
  <c r="AM36" i="6"/>
  <c r="AO36" i="6"/>
  <c r="AP36" i="6"/>
  <c r="AQ36" i="6"/>
  <c r="AS36" i="6"/>
  <c r="AT36" i="6"/>
  <c r="AU36" i="6"/>
  <c r="AV36" i="6"/>
  <c r="E36" i="6"/>
  <c r="F28" i="6"/>
  <c r="G28" i="6"/>
  <c r="I28" i="6"/>
  <c r="J28" i="6"/>
  <c r="K28" i="6"/>
  <c r="L28" i="6"/>
  <c r="O28" i="6"/>
  <c r="P28" i="6"/>
  <c r="Q28" i="6"/>
  <c r="S28" i="6"/>
  <c r="T28" i="6"/>
  <c r="U28" i="6"/>
  <c r="V28" i="6"/>
  <c r="X28" i="6"/>
  <c r="Y28" i="6"/>
  <c r="Z28" i="6"/>
  <c r="AB28" i="6"/>
  <c r="AC28" i="6"/>
  <c r="AD28" i="6"/>
  <c r="AF28" i="6"/>
  <c r="AG28" i="6"/>
  <c r="AH28" i="6"/>
  <c r="AI28" i="6"/>
  <c r="AK28" i="6"/>
  <c r="AL28" i="6"/>
  <c r="AM28" i="6"/>
  <c r="AO28" i="6"/>
  <c r="AP28" i="6"/>
  <c r="AQ28" i="6"/>
  <c r="AS28" i="6"/>
  <c r="AT28" i="6"/>
  <c r="AU28" i="6"/>
  <c r="AV28" i="6"/>
  <c r="E28" i="6"/>
  <c r="F21" i="6"/>
  <c r="G21" i="6"/>
  <c r="I21" i="6"/>
  <c r="J21" i="6"/>
  <c r="K21" i="6"/>
  <c r="L21" i="6"/>
  <c r="O21" i="6"/>
  <c r="P21" i="6"/>
  <c r="Q21" i="6"/>
  <c r="S21" i="6"/>
  <c r="T21" i="6"/>
  <c r="U21" i="6"/>
  <c r="V21" i="6"/>
  <c r="X21" i="6"/>
  <c r="Y21" i="6"/>
  <c r="Z21" i="6"/>
  <c r="AB21" i="6"/>
  <c r="AC21" i="6"/>
  <c r="AD21" i="6"/>
  <c r="AF21" i="6"/>
  <c r="AG21" i="6"/>
  <c r="AH21" i="6"/>
  <c r="AI21" i="6"/>
  <c r="AK21" i="6"/>
  <c r="AL21" i="6"/>
  <c r="AM21" i="6"/>
  <c r="AO21" i="6"/>
  <c r="AP21" i="6"/>
  <c r="AQ21" i="6"/>
  <c r="AS21" i="6"/>
  <c r="AT21" i="6"/>
  <c r="AU21" i="6"/>
  <c r="AV21" i="6"/>
  <c r="E21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2" i="6"/>
  <c r="AR23" i="6"/>
  <c r="AR24" i="6"/>
  <c r="AR25" i="6"/>
  <c r="AR26" i="6"/>
  <c r="AR27" i="6"/>
  <c r="AR29" i="6"/>
  <c r="AR30" i="6"/>
  <c r="AR31" i="6"/>
  <c r="AR32" i="6"/>
  <c r="AR33" i="6"/>
  <c r="AR34" i="6"/>
  <c r="AR35" i="6"/>
  <c r="AR37" i="6"/>
  <c r="AR38" i="6"/>
  <c r="AR39" i="6"/>
  <c r="AR40" i="6"/>
  <c r="AR41" i="6"/>
  <c r="AR42" i="6"/>
  <c r="AR43" i="6"/>
  <c r="AR45" i="6"/>
  <c r="AR46" i="6"/>
  <c r="AR47" i="6"/>
  <c r="AR48" i="6"/>
  <c r="AR49" i="6"/>
  <c r="AR50" i="6"/>
  <c r="AR51" i="6"/>
  <c r="AR53" i="6"/>
  <c r="AR54" i="6"/>
  <c r="AR55" i="6"/>
  <c r="AR56" i="6"/>
  <c r="AR57" i="6"/>
  <c r="AR58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9" i="6"/>
  <c r="AR90" i="6"/>
  <c r="AR91" i="6"/>
  <c r="AR92" i="6"/>
  <c r="AR93" i="6"/>
  <c r="AR94" i="6"/>
  <c r="AR95" i="6"/>
  <c r="AR96" i="6"/>
  <c r="AR97" i="6"/>
  <c r="AR98" i="6"/>
  <c r="AR100" i="6"/>
  <c r="AR101" i="6"/>
  <c r="AR102" i="6"/>
  <c r="AR103" i="6"/>
  <c r="AR104" i="6"/>
  <c r="AR105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2" i="6"/>
  <c r="AR133" i="6"/>
  <c r="AR134" i="6"/>
  <c r="AR135" i="6"/>
  <c r="AR136" i="6"/>
  <c r="AR137" i="6"/>
  <c r="AR138" i="6"/>
  <c r="AR140" i="6"/>
  <c r="AR141" i="6"/>
  <c r="AR143" i="6"/>
  <c r="AR144" i="6"/>
  <c r="AR145" i="6"/>
  <c r="AR146" i="6"/>
  <c r="AR147" i="6"/>
  <c r="AR149" i="6"/>
  <c r="AR150" i="6"/>
  <c r="AR151" i="6"/>
  <c r="AR152" i="6"/>
  <c r="AR153" i="6"/>
  <c r="AR154" i="6"/>
  <c r="AR155" i="6"/>
  <c r="AR156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3" i="6"/>
  <c r="AR214" i="6"/>
  <c r="AR215" i="6"/>
  <c r="AR216" i="6"/>
  <c r="AR217" i="6"/>
  <c r="AR218" i="6"/>
  <c r="AR220" i="6"/>
  <c r="AR221" i="6"/>
  <c r="AR222" i="6"/>
  <c r="AR223" i="6"/>
  <c r="AR224" i="6"/>
  <c r="AR225" i="6"/>
  <c r="AR226" i="6"/>
  <c r="AR228" i="6"/>
  <c r="AR229" i="6"/>
  <c r="AR230" i="6"/>
  <c r="AR231" i="6"/>
  <c r="AR232" i="6"/>
  <c r="AR233" i="6"/>
  <c r="AR234" i="6"/>
  <c r="AR235" i="6"/>
  <c r="AR236" i="6"/>
  <c r="AR237" i="6"/>
  <c r="AR238" i="6"/>
  <c r="AR240" i="6"/>
  <c r="AR241" i="6"/>
  <c r="AR242" i="6"/>
  <c r="AR243" i="6"/>
  <c r="AR244" i="6"/>
  <c r="AR245" i="6"/>
  <c r="AR246" i="6"/>
  <c r="AR247" i="6"/>
  <c r="AR249" i="6"/>
  <c r="AR250" i="6"/>
  <c r="AR251" i="6"/>
  <c r="AR252" i="6"/>
  <c r="AR253" i="6"/>
  <c r="AR254" i="6"/>
  <c r="AR255" i="6"/>
  <c r="AR257" i="6"/>
  <c r="AR258" i="6"/>
  <c r="AR259" i="6"/>
  <c r="AR260" i="6"/>
  <c r="AR261" i="6"/>
  <c r="AR262" i="6"/>
  <c r="AR263" i="6"/>
  <c r="AR264" i="6"/>
  <c r="AR266" i="6"/>
  <c r="AR267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2" i="6"/>
  <c r="AN23" i="6"/>
  <c r="AN24" i="6"/>
  <c r="AN25" i="6"/>
  <c r="AN26" i="6"/>
  <c r="AN27" i="6"/>
  <c r="AN29" i="6"/>
  <c r="AN30" i="6"/>
  <c r="AN31" i="6"/>
  <c r="AN32" i="6"/>
  <c r="AN33" i="6"/>
  <c r="AN34" i="6"/>
  <c r="AN35" i="6"/>
  <c r="AN37" i="6"/>
  <c r="AN38" i="6"/>
  <c r="AN39" i="6"/>
  <c r="AN40" i="6"/>
  <c r="AN41" i="6"/>
  <c r="AN42" i="6"/>
  <c r="AN43" i="6"/>
  <c r="AN45" i="6"/>
  <c r="AN44" i="6" s="1"/>
  <c r="AN46" i="6"/>
  <c r="AN47" i="6"/>
  <c r="AN48" i="6"/>
  <c r="AN49" i="6"/>
  <c r="AN50" i="6"/>
  <c r="AN51" i="6"/>
  <c r="AN53" i="6"/>
  <c r="AN54" i="6"/>
  <c r="AN55" i="6"/>
  <c r="AN56" i="6"/>
  <c r="AN57" i="6"/>
  <c r="AN58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9" i="6"/>
  <c r="AN90" i="6"/>
  <c r="AN91" i="6"/>
  <c r="AN92" i="6"/>
  <c r="AN93" i="6"/>
  <c r="AN94" i="6"/>
  <c r="AN95" i="6"/>
  <c r="AN96" i="6"/>
  <c r="AN97" i="6"/>
  <c r="AN98" i="6"/>
  <c r="AN100" i="6"/>
  <c r="AN101" i="6"/>
  <c r="AN102" i="6"/>
  <c r="AN103" i="6"/>
  <c r="AN104" i="6"/>
  <c r="AN105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2" i="6"/>
  <c r="AN131" i="6" s="1"/>
  <c r="AN133" i="6"/>
  <c r="AN134" i="6"/>
  <c r="AN135" i="6"/>
  <c r="AN136" i="6"/>
  <c r="AN137" i="6"/>
  <c r="AN138" i="6"/>
  <c r="AN140" i="6"/>
  <c r="AN141" i="6"/>
  <c r="AN143" i="6"/>
  <c r="AN144" i="6"/>
  <c r="AN145" i="6"/>
  <c r="AN146" i="6"/>
  <c r="AN147" i="6"/>
  <c r="AN149" i="6"/>
  <c r="AN150" i="6"/>
  <c r="AN151" i="6"/>
  <c r="AN152" i="6"/>
  <c r="AN153" i="6"/>
  <c r="AN154" i="6"/>
  <c r="AN155" i="6"/>
  <c r="AN156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3" i="6"/>
  <c r="AN214" i="6"/>
  <c r="AN215" i="6"/>
  <c r="AN216" i="6"/>
  <c r="AN217" i="6"/>
  <c r="AN218" i="6"/>
  <c r="AN220" i="6"/>
  <c r="AN221" i="6"/>
  <c r="AN222" i="6"/>
  <c r="AN223" i="6"/>
  <c r="AN224" i="6"/>
  <c r="AN225" i="6"/>
  <c r="AN226" i="6"/>
  <c r="AN228" i="6"/>
  <c r="AN227" i="6" s="1"/>
  <c r="AN229" i="6"/>
  <c r="AN230" i="6"/>
  <c r="AN231" i="6"/>
  <c r="AN232" i="6"/>
  <c r="AN233" i="6"/>
  <c r="AN234" i="6"/>
  <c r="AN235" i="6"/>
  <c r="AN236" i="6"/>
  <c r="AN237" i="6"/>
  <c r="AN238" i="6"/>
  <c r="AN240" i="6"/>
  <c r="AN241" i="6"/>
  <c r="AN242" i="6"/>
  <c r="AN243" i="6"/>
  <c r="AN244" i="6"/>
  <c r="AN245" i="6"/>
  <c r="AN246" i="6"/>
  <c r="AN247" i="6"/>
  <c r="AN249" i="6"/>
  <c r="AN250" i="6"/>
  <c r="AN251" i="6"/>
  <c r="AN252" i="6"/>
  <c r="AN253" i="6"/>
  <c r="AN254" i="6"/>
  <c r="AN255" i="6"/>
  <c r="AN257" i="6"/>
  <c r="AN258" i="6"/>
  <c r="AN259" i="6"/>
  <c r="AN260" i="6"/>
  <c r="AN261" i="6"/>
  <c r="AN262" i="6"/>
  <c r="AN263" i="6"/>
  <c r="AN264" i="6"/>
  <c r="AN266" i="6"/>
  <c r="AN267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2" i="6"/>
  <c r="AJ23" i="6"/>
  <c r="AJ24" i="6"/>
  <c r="AJ25" i="6"/>
  <c r="AJ26" i="6"/>
  <c r="AJ27" i="6"/>
  <c r="AJ29" i="6"/>
  <c r="AJ30" i="6"/>
  <c r="AJ31" i="6"/>
  <c r="AJ32" i="6"/>
  <c r="AJ33" i="6"/>
  <c r="AJ34" i="6"/>
  <c r="AJ35" i="6"/>
  <c r="AJ37" i="6"/>
  <c r="AJ38" i="6"/>
  <c r="AJ39" i="6"/>
  <c r="AJ40" i="6"/>
  <c r="AJ41" i="6"/>
  <c r="AJ42" i="6"/>
  <c r="AJ43" i="6"/>
  <c r="AJ45" i="6"/>
  <c r="AJ46" i="6"/>
  <c r="AJ47" i="6"/>
  <c r="AJ48" i="6"/>
  <c r="AJ49" i="6"/>
  <c r="AJ50" i="6"/>
  <c r="AJ51" i="6"/>
  <c r="AJ53" i="6"/>
  <c r="AJ54" i="6"/>
  <c r="AJ55" i="6"/>
  <c r="AJ56" i="6"/>
  <c r="AJ57" i="6"/>
  <c r="AJ58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9" i="6"/>
  <c r="AJ90" i="6"/>
  <c r="AJ91" i="6"/>
  <c r="AJ92" i="6"/>
  <c r="AJ93" i="6"/>
  <c r="AJ94" i="6"/>
  <c r="AJ95" i="6"/>
  <c r="AJ96" i="6"/>
  <c r="AJ97" i="6"/>
  <c r="AJ98" i="6"/>
  <c r="AJ100" i="6"/>
  <c r="AJ101" i="6"/>
  <c r="AJ102" i="6"/>
  <c r="AJ103" i="6"/>
  <c r="AJ104" i="6"/>
  <c r="AJ105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2" i="6"/>
  <c r="AJ133" i="6"/>
  <c r="AJ134" i="6"/>
  <c r="AJ135" i="6"/>
  <c r="AJ136" i="6"/>
  <c r="AJ137" i="6"/>
  <c r="AJ138" i="6"/>
  <c r="AJ140" i="6"/>
  <c r="AJ139" i="6" s="1"/>
  <c r="AJ141" i="6"/>
  <c r="AJ143" i="6"/>
  <c r="AJ144" i="6"/>
  <c r="AJ145" i="6"/>
  <c r="AJ146" i="6"/>
  <c r="AJ147" i="6"/>
  <c r="AJ149" i="6"/>
  <c r="AJ150" i="6"/>
  <c r="AJ151" i="6"/>
  <c r="AJ152" i="6"/>
  <c r="AJ153" i="6"/>
  <c r="AJ154" i="6"/>
  <c r="AJ155" i="6"/>
  <c r="AJ156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3" i="6"/>
  <c r="AJ214" i="6"/>
  <c r="AJ215" i="6"/>
  <c r="AJ216" i="6"/>
  <c r="AJ217" i="6"/>
  <c r="AJ218" i="6"/>
  <c r="AJ220" i="6"/>
  <c r="AJ221" i="6"/>
  <c r="AJ222" i="6"/>
  <c r="AJ223" i="6"/>
  <c r="AJ224" i="6"/>
  <c r="AJ225" i="6"/>
  <c r="AJ226" i="6"/>
  <c r="AJ228" i="6"/>
  <c r="AJ229" i="6"/>
  <c r="AJ230" i="6"/>
  <c r="AJ231" i="6"/>
  <c r="AJ232" i="6"/>
  <c r="AJ233" i="6"/>
  <c r="AJ234" i="6"/>
  <c r="AJ235" i="6"/>
  <c r="AJ236" i="6"/>
  <c r="AJ237" i="6"/>
  <c r="AJ238" i="6"/>
  <c r="AJ240" i="6"/>
  <c r="AJ241" i="6"/>
  <c r="AJ242" i="6"/>
  <c r="AJ243" i="6"/>
  <c r="AJ244" i="6"/>
  <c r="AJ245" i="6"/>
  <c r="AJ246" i="6"/>
  <c r="AJ247" i="6"/>
  <c r="AJ249" i="6"/>
  <c r="AJ250" i="6"/>
  <c r="AJ251" i="6"/>
  <c r="AJ252" i="6"/>
  <c r="AJ253" i="6"/>
  <c r="AJ254" i="6"/>
  <c r="AJ255" i="6"/>
  <c r="AJ257" i="6"/>
  <c r="AJ258" i="6"/>
  <c r="AJ259" i="6"/>
  <c r="AJ260" i="6"/>
  <c r="AJ261" i="6"/>
  <c r="AJ262" i="6"/>
  <c r="AJ263" i="6"/>
  <c r="AJ264" i="6"/>
  <c r="AJ266" i="6"/>
  <c r="AJ267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2" i="6"/>
  <c r="AE23" i="6"/>
  <c r="AE24" i="6"/>
  <c r="AE25" i="6"/>
  <c r="AE26" i="6"/>
  <c r="AE27" i="6"/>
  <c r="AE29" i="6"/>
  <c r="AE30" i="6"/>
  <c r="AE31" i="6"/>
  <c r="AE32" i="6"/>
  <c r="AE33" i="6"/>
  <c r="AE34" i="6"/>
  <c r="AE35" i="6"/>
  <c r="AE37" i="6"/>
  <c r="AE38" i="6"/>
  <c r="AE39" i="6"/>
  <c r="AE40" i="6"/>
  <c r="AE41" i="6"/>
  <c r="AE42" i="6"/>
  <c r="AE43" i="6"/>
  <c r="AE45" i="6"/>
  <c r="AE44" i="6" s="1"/>
  <c r="AE46" i="6"/>
  <c r="AE47" i="6"/>
  <c r="AE48" i="6"/>
  <c r="AE49" i="6"/>
  <c r="AE50" i="6"/>
  <c r="AE51" i="6"/>
  <c r="AE53" i="6"/>
  <c r="AE54" i="6"/>
  <c r="AE55" i="6"/>
  <c r="AE56" i="6"/>
  <c r="AE57" i="6"/>
  <c r="AE58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9" i="6"/>
  <c r="AE90" i="6"/>
  <c r="AE91" i="6"/>
  <c r="AE88" i="6" s="1"/>
  <c r="AE92" i="6"/>
  <c r="AE93" i="6"/>
  <c r="AE94" i="6"/>
  <c r="AE95" i="6"/>
  <c r="AE96" i="6"/>
  <c r="AE97" i="6"/>
  <c r="AE98" i="6"/>
  <c r="AE100" i="6"/>
  <c r="AE99" i="6" s="1"/>
  <c r="AE101" i="6"/>
  <c r="AE102" i="6"/>
  <c r="AE103" i="6"/>
  <c r="AE104" i="6"/>
  <c r="AE105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2" i="6"/>
  <c r="AE131" i="6" s="1"/>
  <c r="AE133" i="6"/>
  <c r="AE134" i="6"/>
  <c r="AE135" i="6"/>
  <c r="AE136" i="6"/>
  <c r="AE137" i="6"/>
  <c r="AE138" i="6"/>
  <c r="AE140" i="6"/>
  <c r="AE141" i="6"/>
  <c r="AE143" i="6"/>
  <c r="AE144" i="6"/>
  <c r="AE142" i="6" s="1"/>
  <c r="AE145" i="6"/>
  <c r="AE146" i="6"/>
  <c r="AE147" i="6"/>
  <c r="AE149" i="6"/>
  <c r="AE150" i="6"/>
  <c r="AE151" i="6"/>
  <c r="AE152" i="6"/>
  <c r="AE153" i="6"/>
  <c r="AE154" i="6"/>
  <c r="AE155" i="6"/>
  <c r="AE156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3" i="6"/>
  <c r="AE214" i="6"/>
  <c r="AE215" i="6"/>
  <c r="AE216" i="6"/>
  <c r="AE217" i="6"/>
  <c r="AE218" i="6"/>
  <c r="AE220" i="6"/>
  <c r="AE221" i="6"/>
  <c r="AE219" i="6" s="1"/>
  <c r="AE222" i="6"/>
  <c r="AE223" i="6"/>
  <c r="AE224" i="6"/>
  <c r="AE225" i="6"/>
  <c r="AE226" i="6"/>
  <c r="AE228" i="6"/>
  <c r="AE227" i="6" s="1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4" i="6"/>
  <c r="AE245" i="6"/>
  <c r="AE246" i="6"/>
  <c r="AE247" i="6"/>
  <c r="AE249" i="6"/>
  <c r="AE250" i="6"/>
  <c r="AE251" i="6"/>
  <c r="AE252" i="6"/>
  <c r="AE253" i="6"/>
  <c r="AE254" i="6"/>
  <c r="AE255" i="6"/>
  <c r="AE257" i="6"/>
  <c r="AE258" i="6"/>
  <c r="AE259" i="6"/>
  <c r="AE260" i="6"/>
  <c r="AE261" i="6"/>
  <c r="AE262" i="6"/>
  <c r="AE263" i="6"/>
  <c r="AE264" i="6"/>
  <c r="AE266" i="6"/>
  <c r="AE265" i="6" s="1"/>
  <c r="AE267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2" i="6"/>
  <c r="AA23" i="6"/>
  <c r="AA24" i="6"/>
  <c r="AA25" i="6"/>
  <c r="AA26" i="6"/>
  <c r="AA27" i="6"/>
  <c r="AA29" i="6"/>
  <c r="AA30" i="6"/>
  <c r="AA31" i="6"/>
  <c r="AA32" i="6"/>
  <c r="AA33" i="6"/>
  <c r="AA34" i="6"/>
  <c r="AA35" i="6"/>
  <c r="AA37" i="6"/>
  <c r="AA38" i="6"/>
  <c r="AA39" i="6"/>
  <c r="AA40" i="6"/>
  <c r="AA41" i="6"/>
  <c r="AA42" i="6"/>
  <c r="AA43" i="6"/>
  <c r="AA45" i="6"/>
  <c r="AA46" i="6"/>
  <c r="AA44" i="6" s="1"/>
  <c r="AA47" i="6"/>
  <c r="AA48" i="6"/>
  <c r="AA49" i="6"/>
  <c r="AA50" i="6"/>
  <c r="AA51" i="6"/>
  <c r="AA53" i="6"/>
  <c r="AA54" i="6"/>
  <c r="AA55" i="6"/>
  <c r="AA56" i="6"/>
  <c r="AA57" i="6"/>
  <c r="AA58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9" i="6"/>
  <c r="AA90" i="6"/>
  <c r="AA88" i="6" s="1"/>
  <c r="AA91" i="6"/>
  <c r="AA92" i="6"/>
  <c r="AA93" i="6"/>
  <c r="AA94" i="6"/>
  <c r="AA95" i="6"/>
  <c r="AA96" i="6"/>
  <c r="AA97" i="6"/>
  <c r="AA98" i="6"/>
  <c r="AA100" i="6"/>
  <c r="AA101" i="6"/>
  <c r="AA102" i="6"/>
  <c r="AA103" i="6"/>
  <c r="AA104" i="6"/>
  <c r="AA105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2" i="6"/>
  <c r="AA133" i="6"/>
  <c r="AA131" i="6" s="1"/>
  <c r="AA134" i="6"/>
  <c r="AA135" i="6"/>
  <c r="AA136" i="6"/>
  <c r="AA137" i="6"/>
  <c r="AA138" i="6"/>
  <c r="AA140" i="6"/>
  <c r="AA139" i="6" s="1"/>
  <c r="AA141" i="6"/>
  <c r="AA143" i="6"/>
  <c r="AA144" i="6"/>
  <c r="AA145" i="6"/>
  <c r="AA146" i="6"/>
  <c r="AA147" i="6"/>
  <c r="AA149" i="6"/>
  <c r="AA150" i="6"/>
  <c r="AA151" i="6"/>
  <c r="AA152" i="6"/>
  <c r="AA148" i="6" s="1"/>
  <c r="AA153" i="6"/>
  <c r="AA154" i="6"/>
  <c r="AA155" i="6"/>
  <c r="AA156" i="6"/>
  <c r="AA158" i="6"/>
  <c r="AA159" i="6"/>
  <c r="AA160" i="6"/>
  <c r="AA161" i="6"/>
  <c r="AA157" i="6" s="1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9" i="6"/>
  <c r="AA200" i="6"/>
  <c r="AA201" i="6"/>
  <c r="AA202" i="6"/>
  <c r="AA198" i="6" s="1"/>
  <c r="AA203" i="6"/>
  <c r="AA204" i="6"/>
  <c r="AA205" i="6"/>
  <c r="AA206" i="6"/>
  <c r="AA207" i="6"/>
  <c r="AA208" i="6"/>
  <c r="AA209" i="6"/>
  <c r="AA210" i="6"/>
  <c r="AA211" i="6"/>
  <c r="AA213" i="6"/>
  <c r="AA214" i="6"/>
  <c r="AA215" i="6"/>
  <c r="AA216" i="6"/>
  <c r="AA217" i="6"/>
  <c r="AA218" i="6"/>
  <c r="AA220" i="6"/>
  <c r="AA221" i="6"/>
  <c r="AA222" i="6"/>
  <c r="AA223" i="6"/>
  <c r="AA224" i="6"/>
  <c r="AA225" i="6"/>
  <c r="AA226" i="6"/>
  <c r="AA228" i="6"/>
  <c r="AA229" i="6"/>
  <c r="AA227" i="6" s="1"/>
  <c r="AA230" i="6"/>
  <c r="AA231" i="6"/>
  <c r="AA232" i="6"/>
  <c r="AA233" i="6"/>
  <c r="AA234" i="6"/>
  <c r="AA235" i="6"/>
  <c r="AA236" i="6"/>
  <c r="AA237" i="6"/>
  <c r="AA238" i="6"/>
  <c r="AA240" i="6"/>
  <c r="AA241" i="6"/>
  <c r="AA242" i="6"/>
  <c r="AA243" i="6"/>
  <c r="AA244" i="6"/>
  <c r="AA245" i="6"/>
  <c r="AA246" i="6"/>
  <c r="AA247" i="6"/>
  <c r="AA249" i="6"/>
  <c r="AA250" i="6"/>
  <c r="AA251" i="6"/>
  <c r="AA252" i="6"/>
  <c r="AA253" i="6"/>
  <c r="AA254" i="6"/>
  <c r="AA255" i="6"/>
  <c r="AA257" i="6"/>
  <c r="AA258" i="6"/>
  <c r="AA259" i="6"/>
  <c r="AA260" i="6"/>
  <c r="AA261" i="6"/>
  <c r="AA262" i="6"/>
  <c r="AA263" i="6"/>
  <c r="AA264" i="6"/>
  <c r="AA266" i="6"/>
  <c r="AA267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8" i="6"/>
  <c r="W9" i="6"/>
  <c r="W10" i="6"/>
  <c r="W11" i="6"/>
  <c r="W12" i="6"/>
  <c r="W13" i="6"/>
  <c r="W14" i="6"/>
  <c r="W15" i="6"/>
  <c r="W16" i="6"/>
  <c r="W17" i="6"/>
  <c r="W18" i="6"/>
  <c r="W19" i="6"/>
  <c r="W20" i="6"/>
  <c r="W22" i="6"/>
  <c r="W23" i="6"/>
  <c r="W24" i="6"/>
  <c r="W25" i="6"/>
  <c r="W26" i="6"/>
  <c r="W27" i="6"/>
  <c r="W29" i="6"/>
  <c r="W28" i="6" s="1"/>
  <c r="W30" i="6"/>
  <c r="W31" i="6"/>
  <c r="W32" i="6"/>
  <c r="W33" i="6"/>
  <c r="W34" i="6"/>
  <c r="W35" i="6"/>
  <c r="W37" i="6"/>
  <c r="W38" i="6"/>
  <c r="W39" i="6"/>
  <c r="W40" i="6"/>
  <c r="W41" i="6"/>
  <c r="W42" i="6"/>
  <c r="W43" i="6"/>
  <c r="W45" i="6"/>
  <c r="W44" i="6" s="1"/>
  <c r="W46" i="6"/>
  <c r="W47" i="6"/>
  <c r="W48" i="6"/>
  <c r="W49" i="6"/>
  <c r="W50" i="6"/>
  <c r="W51" i="6"/>
  <c r="W53" i="6"/>
  <c r="W54" i="6"/>
  <c r="W55" i="6"/>
  <c r="W56" i="6"/>
  <c r="W57" i="6"/>
  <c r="W58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9" i="6"/>
  <c r="W90" i="6"/>
  <c r="W91" i="6"/>
  <c r="W92" i="6"/>
  <c r="W93" i="6"/>
  <c r="W94" i="6"/>
  <c r="W95" i="6"/>
  <c r="W96" i="6"/>
  <c r="W97" i="6"/>
  <c r="W98" i="6"/>
  <c r="W100" i="6"/>
  <c r="W99" i="6" s="1"/>
  <c r="W101" i="6"/>
  <c r="W102" i="6"/>
  <c r="W103" i="6"/>
  <c r="W104" i="6"/>
  <c r="W105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2" i="6"/>
  <c r="W131" i="6" s="1"/>
  <c r="W133" i="6"/>
  <c r="W134" i="6"/>
  <c r="W135" i="6"/>
  <c r="W136" i="6"/>
  <c r="W137" i="6"/>
  <c r="W138" i="6"/>
  <c r="W140" i="6"/>
  <c r="W141" i="6"/>
  <c r="W139" i="6" s="1"/>
  <c r="W143" i="6"/>
  <c r="W144" i="6"/>
  <c r="W145" i="6"/>
  <c r="W146" i="6"/>
  <c r="W147" i="6"/>
  <c r="W149" i="6"/>
  <c r="W150" i="6"/>
  <c r="W151" i="6"/>
  <c r="W152" i="6"/>
  <c r="W153" i="6"/>
  <c r="W154" i="6"/>
  <c r="W155" i="6"/>
  <c r="W156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3" i="6"/>
  <c r="W214" i="6"/>
  <c r="W215" i="6"/>
  <c r="W216" i="6"/>
  <c r="W217" i="6"/>
  <c r="W218" i="6"/>
  <c r="W220" i="6"/>
  <c r="W221" i="6"/>
  <c r="W222" i="6"/>
  <c r="W223" i="6"/>
  <c r="W224" i="6"/>
  <c r="W225" i="6"/>
  <c r="W226" i="6"/>
  <c r="W228" i="6"/>
  <c r="W229" i="6"/>
  <c r="W230" i="6"/>
  <c r="W231" i="6"/>
  <c r="W232" i="6"/>
  <c r="W233" i="6"/>
  <c r="W234" i="6"/>
  <c r="W235" i="6"/>
  <c r="W236" i="6"/>
  <c r="W237" i="6"/>
  <c r="W238" i="6"/>
  <c r="W240" i="6"/>
  <c r="W241" i="6"/>
  <c r="W242" i="6"/>
  <c r="W243" i="6"/>
  <c r="W244" i="6"/>
  <c r="W245" i="6"/>
  <c r="W246" i="6"/>
  <c r="W247" i="6"/>
  <c r="W249" i="6"/>
  <c r="W250" i="6"/>
  <c r="W251" i="6"/>
  <c r="W252" i="6"/>
  <c r="W253" i="6"/>
  <c r="W254" i="6"/>
  <c r="W255" i="6"/>
  <c r="W257" i="6"/>
  <c r="W258" i="6"/>
  <c r="W259" i="6"/>
  <c r="W260" i="6"/>
  <c r="W261" i="6"/>
  <c r="W262" i="6"/>
  <c r="W263" i="6"/>
  <c r="W264" i="6"/>
  <c r="W266" i="6"/>
  <c r="W265" i="6" s="1"/>
  <c r="W267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8" i="6"/>
  <c r="R9" i="6"/>
  <c r="R10" i="6"/>
  <c r="R11" i="6"/>
  <c r="R12" i="6"/>
  <c r="R13" i="6"/>
  <c r="M13" i="6" s="1"/>
  <c r="R14" i="6"/>
  <c r="R15" i="6"/>
  <c r="R16" i="6"/>
  <c r="R17" i="6"/>
  <c r="R18" i="6"/>
  <c r="M18" i="6" s="1"/>
  <c r="R19" i="6"/>
  <c r="R20" i="6"/>
  <c r="R22" i="6"/>
  <c r="R23" i="6"/>
  <c r="R24" i="6"/>
  <c r="R25" i="6"/>
  <c r="R26" i="6"/>
  <c r="R27" i="6"/>
  <c r="R29" i="6"/>
  <c r="R30" i="6"/>
  <c r="R31" i="6"/>
  <c r="R32" i="6"/>
  <c r="R33" i="6"/>
  <c r="R34" i="6"/>
  <c r="R35" i="6"/>
  <c r="R37" i="6"/>
  <c r="R38" i="6"/>
  <c r="R39" i="6"/>
  <c r="R40" i="6"/>
  <c r="R41" i="6"/>
  <c r="R42" i="6"/>
  <c r="R43" i="6"/>
  <c r="R45" i="6"/>
  <c r="R46" i="6"/>
  <c r="R47" i="6"/>
  <c r="R48" i="6"/>
  <c r="R49" i="6"/>
  <c r="R50" i="6"/>
  <c r="R51" i="6"/>
  <c r="R53" i="6"/>
  <c r="R54" i="6"/>
  <c r="R55" i="6"/>
  <c r="R56" i="6"/>
  <c r="R57" i="6"/>
  <c r="R58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9" i="6"/>
  <c r="R90" i="6"/>
  <c r="R91" i="6"/>
  <c r="R92" i="6"/>
  <c r="R93" i="6"/>
  <c r="R94" i="6"/>
  <c r="R95" i="6"/>
  <c r="R96" i="6"/>
  <c r="R97" i="6"/>
  <c r="R98" i="6"/>
  <c r="R100" i="6"/>
  <c r="R101" i="6"/>
  <c r="R102" i="6"/>
  <c r="R103" i="6"/>
  <c r="R104" i="6"/>
  <c r="R105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2" i="6"/>
  <c r="R133" i="6"/>
  <c r="R134" i="6"/>
  <c r="R135" i="6"/>
  <c r="R136" i="6"/>
  <c r="R137" i="6"/>
  <c r="R138" i="6"/>
  <c r="R140" i="6"/>
  <c r="R141" i="6"/>
  <c r="R143" i="6"/>
  <c r="R144" i="6"/>
  <c r="R145" i="6"/>
  <c r="R146" i="6"/>
  <c r="R147" i="6"/>
  <c r="R149" i="6"/>
  <c r="R150" i="6"/>
  <c r="R151" i="6"/>
  <c r="R152" i="6"/>
  <c r="R153" i="6"/>
  <c r="R154" i="6"/>
  <c r="R155" i="6"/>
  <c r="R156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3" i="6"/>
  <c r="R214" i="6"/>
  <c r="R215" i="6"/>
  <c r="R216" i="6"/>
  <c r="R217" i="6"/>
  <c r="R218" i="6"/>
  <c r="R220" i="6"/>
  <c r="R221" i="6"/>
  <c r="R222" i="6"/>
  <c r="R223" i="6"/>
  <c r="R224" i="6"/>
  <c r="R225" i="6"/>
  <c r="R226" i="6"/>
  <c r="R228" i="6"/>
  <c r="R229" i="6"/>
  <c r="R230" i="6"/>
  <c r="R231" i="6"/>
  <c r="R232" i="6"/>
  <c r="R233" i="6"/>
  <c r="R234" i="6"/>
  <c r="R235" i="6"/>
  <c r="R236" i="6"/>
  <c r="R237" i="6"/>
  <c r="R238" i="6"/>
  <c r="R240" i="6"/>
  <c r="R241" i="6"/>
  <c r="R242" i="6"/>
  <c r="R243" i="6"/>
  <c r="R244" i="6"/>
  <c r="R245" i="6"/>
  <c r="R246" i="6"/>
  <c r="R247" i="6"/>
  <c r="R249" i="6"/>
  <c r="R250" i="6"/>
  <c r="R251" i="6"/>
  <c r="R252" i="6"/>
  <c r="R253" i="6"/>
  <c r="R254" i="6"/>
  <c r="R255" i="6"/>
  <c r="R257" i="6"/>
  <c r="R258" i="6"/>
  <c r="R259" i="6"/>
  <c r="R260" i="6"/>
  <c r="R261" i="6"/>
  <c r="R262" i="6"/>
  <c r="R263" i="6"/>
  <c r="R264" i="6"/>
  <c r="R266" i="6"/>
  <c r="R267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8" i="6"/>
  <c r="N9" i="6"/>
  <c r="N10" i="6"/>
  <c r="N11" i="6"/>
  <c r="N12" i="6"/>
  <c r="N13" i="6"/>
  <c r="N14" i="6"/>
  <c r="N15" i="6"/>
  <c r="M15" i="6" s="1"/>
  <c r="N16" i="6"/>
  <c r="N17" i="6"/>
  <c r="N19" i="6"/>
  <c r="N20" i="6"/>
  <c r="N22" i="6"/>
  <c r="M22" i="6" s="1"/>
  <c r="N23" i="6"/>
  <c r="N24" i="6"/>
  <c r="N25" i="6"/>
  <c r="N26" i="6"/>
  <c r="M26" i="6" s="1"/>
  <c r="N27" i="6"/>
  <c r="N29" i="6"/>
  <c r="N30" i="6"/>
  <c r="N31" i="6"/>
  <c r="M31" i="6" s="1"/>
  <c r="N32" i="6"/>
  <c r="N33" i="6"/>
  <c r="M33" i="6" s="1"/>
  <c r="N34" i="6"/>
  <c r="N35" i="6"/>
  <c r="M35" i="6" s="1"/>
  <c r="N37" i="6"/>
  <c r="N38" i="6"/>
  <c r="N39" i="6"/>
  <c r="N40" i="6"/>
  <c r="N41" i="6"/>
  <c r="N42" i="6"/>
  <c r="M42" i="6" s="1"/>
  <c r="N43" i="6"/>
  <c r="N45" i="6"/>
  <c r="M45" i="6" s="1"/>
  <c r="N46" i="6"/>
  <c r="N47" i="6"/>
  <c r="N48" i="6"/>
  <c r="N49" i="6"/>
  <c r="N50" i="6"/>
  <c r="N51" i="6"/>
  <c r="M51" i="6" s="1"/>
  <c r="N53" i="6"/>
  <c r="N54" i="6"/>
  <c r="M54" i="6" s="1"/>
  <c r="N55" i="6"/>
  <c r="N56" i="6"/>
  <c r="N57" i="6"/>
  <c r="N58" i="6"/>
  <c r="M58" i="6" s="1"/>
  <c r="N60" i="6"/>
  <c r="N61" i="6"/>
  <c r="M61" i="6" s="1"/>
  <c r="N62" i="6"/>
  <c r="N63" i="6"/>
  <c r="M63" i="6" s="1"/>
  <c r="N64" i="6"/>
  <c r="N65" i="6"/>
  <c r="N66" i="6"/>
  <c r="N67" i="6"/>
  <c r="M67" i="6" s="1"/>
  <c r="N68" i="6"/>
  <c r="N69" i="6"/>
  <c r="M69" i="6" s="1"/>
  <c r="N70" i="6"/>
  <c r="N71" i="6"/>
  <c r="M71" i="6" s="1"/>
  <c r="N72" i="6"/>
  <c r="N74" i="6"/>
  <c r="N75" i="6"/>
  <c r="N76" i="6"/>
  <c r="N77" i="6"/>
  <c r="N78" i="6"/>
  <c r="M78" i="6" s="1"/>
  <c r="N79" i="6"/>
  <c r="N80" i="6"/>
  <c r="N81" i="6"/>
  <c r="N82" i="6"/>
  <c r="N83" i="6"/>
  <c r="N84" i="6"/>
  <c r="N85" i="6"/>
  <c r="N86" i="6"/>
  <c r="M86" i="6" s="1"/>
  <c r="N87" i="6"/>
  <c r="N89" i="6"/>
  <c r="N90" i="6"/>
  <c r="N91" i="6"/>
  <c r="N92" i="6"/>
  <c r="N93" i="6"/>
  <c r="M93" i="6" s="1"/>
  <c r="N94" i="6"/>
  <c r="N95" i="6"/>
  <c r="M95" i="6" s="1"/>
  <c r="N96" i="6"/>
  <c r="N97" i="6"/>
  <c r="M97" i="6" s="1"/>
  <c r="N98" i="6"/>
  <c r="N100" i="6"/>
  <c r="N101" i="6"/>
  <c r="N102" i="6"/>
  <c r="M102" i="6" s="1"/>
  <c r="N103" i="6"/>
  <c r="N104" i="6"/>
  <c r="N105" i="6"/>
  <c r="N107" i="6"/>
  <c r="M107" i="6" s="1"/>
  <c r="N108" i="6"/>
  <c r="N109" i="6"/>
  <c r="N110" i="6"/>
  <c r="N111" i="6"/>
  <c r="M111" i="6" s="1"/>
  <c r="N112" i="6"/>
  <c r="N113" i="6"/>
  <c r="M113" i="6" s="1"/>
  <c r="N114" i="6"/>
  <c r="N115" i="6"/>
  <c r="M115" i="6" s="1"/>
  <c r="N116" i="6"/>
  <c r="N117" i="6"/>
  <c r="N118" i="6"/>
  <c r="N119" i="6"/>
  <c r="N120" i="6"/>
  <c r="N121" i="6"/>
  <c r="M121" i="6" s="1"/>
  <c r="N122" i="6"/>
  <c r="N123" i="6"/>
  <c r="M123" i="6" s="1"/>
  <c r="N124" i="6"/>
  <c r="N125" i="6"/>
  <c r="N126" i="6"/>
  <c r="N127" i="6"/>
  <c r="M127" i="6" s="1"/>
  <c r="N128" i="6"/>
  <c r="N129" i="6"/>
  <c r="M129" i="6" s="1"/>
  <c r="N130" i="6"/>
  <c r="N132" i="6"/>
  <c r="N133" i="6"/>
  <c r="N134" i="6"/>
  <c r="N135" i="6"/>
  <c r="N136" i="6"/>
  <c r="N137" i="6"/>
  <c r="N138" i="6"/>
  <c r="M138" i="6" s="1"/>
  <c r="N140" i="6"/>
  <c r="N141" i="6"/>
  <c r="M141" i="6" s="1"/>
  <c r="N143" i="6"/>
  <c r="N144" i="6"/>
  <c r="N145" i="6"/>
  <c r="N146" i="6"/>
  <c r="M146" i="6" s="1"/>
  <c r="N147" i="6"/>
  <c r="N149" i="6"/>
  <c r="N150" i="6"/>
  <c r="N151" i="6"/>
  <c r="M151" i="6" s="1"/>
  <c r="N152" i="6"/>
  <c r="N153" i="6"/>
  <c r="N154" i="6"/>
  <c r="N155" i="6"/>
  <c r="N156" i="6"/>
  <c r="N158" i="6"/>
  <c r="N159" i="6"/>
  <c r="N160" i="6"/>
  <c r="N161" i="6"/>
  <c r="N162" i="6"/>
  <c r="N163" i="6"/>
  <c r="N164" i="6"/>
  <c r="N165" i="6"/>
  <c r="N166" i="6"/>
  <c r="M166" i="6" s="1"/>
  <c r="N167" i="6"/>
  <c r="N168" i="6"/>
  <c r="N169" i="6"/>
  <c r="N170" i="6"/>
  <c r="N171" i="6"/>
  <c r="N172" i="6"/>
  <c r="N173" i="6"/>
  <c r="N174" i="6"/>
  <c r="M174" i="6" s="1"/>
  <c r="N175" i="6"/>
  <c r="N176" i="6"/>
  <c r="N177" i="6"/>
  <c r="N178" i="6"/>
  <c r="N179" i="6"/>
  <c r="N180" i="6"/>
  <c r="N181" i="6"/>
  <c r="N182" i="6"/>
  <c r="M182" i="6" s="1"/>
  <c r="N183" i="6"/>
  <c r="N184" i="6"/>
  <c r="N185" i="6"/>
  <c r="N186" i="6"/>
  <c r="N187" i="6"/>
  <c r="N188" i="6"/>
  <c r="N189" i="6"/>
  <c r="N190" i="6"/>
  <c r="M190" i="6" s="1"/>
  <c r="N191" i="6"/>
  <c r="N192" i="6"/>
  <c r="N193" i="6"/>
  <c r="N194" i="6"/>
  <c r="N195" i="6"/>
  <c r="N196" i="6"/>
  <c r="N197" i="6"/>
  <c r="N199" i="6"/>
  <c r="M199" i="6" s="1"/>
  <c r="N200" i="6"/>
  <c r="N201" i="6"/>
  <c r="M201" i="6" s="1"/>
  <c r="N202" i="6"/>
  <c r="N203" i="6"/>
  <c r="N204" i="6"/>
  <c r="N205" i="6"/>
  <c r="M205" i="6" s="1"/>
  <c r="N206" i="6"/>
  <c r="N207" i="6"/>
  <c r="M207" i="6" s="1"/>
  <c r="N208" i="6"/>
  <c r="N209" i="6"/>
  <c r="N210" i="6"/>
  <c r="N211" i="6"/>
  <c r="N213" i="6"/>
  <c r="N214" i="6"/>
  <c r="M214" i="6" s="1"/>
  <c r="N215" i="6"/>
  <c r="N216" i="6"/>
  <c r="N217" i="6"/>
  <c r="N218" i="6"/>
  <c r="M218" i="6" s="1"/>
  <c r="N220" i="6"/>
  <c r="N221" i="6"/>
  <c r="N222" i="6"/>
  <c r="N223" i="6"/>
  <c r="M223" i="6" s="1"/>
  <c r="N224" i="6"/>
  <c r="N225" i="6"/>
  <c r="M225" i="6" s="1"/>
  <c r="N226" i="6"/>
  <c r="N228" i="6"/>
  <c r="N229" i="6"/>
  <c r="N230" i="6"/>
  <c r="N231" i="6"/>
  <c r="N232" i="6"/>
  <c r="N233" i="6"/>
  <c r="N234" i="6"/>
  <c r="M234" i="6" s="1"/>
  <c r="N235" i="6"/>
  <c r="N236" i="6"/>
  <c r="N237" i="6"/>
  <c r="N238" i="6"/>
  <c r="N240" i="6"/>
  <c r="N241" i="6"/>
  <c r="M241" i="6" s="1"/>
  <c r="N242" i="6"/>
  <c r="N243" i="6"/>
  <c r="M243" i="6" s="1"/>
  <c r="N244" i="6"/>
  <c r="N245" i="6"/>
  <c r="N246" i="6"/>
  <c r="N247" i="6"/>
  <c r="N249" i="6"/>
  <c r="N250" i="6"/>
  <c r="M250" i="6" s="1"/>
  <c r="N251" i="6"/>
  <c r="N252" i="6"/>
  <c r="N253" i="6"/>
  <c r="N254" i="6"/>
  <c r="M254" i="6" s="1"/>
  <c r="N255" i="6"/>
  <c r="N257" i="6"/>
  <c r="N258" i="6"/>
  <c r="N259" i="6"/>
  <c r="M259" i="6" s="1"/>
  <c r="N260" i="6"/>
  <c r="N261" i="6"/>
  <c r="M261" i="6" s="1"/>
  <c r="N262" i="6"/>
  <c r="N263" i="6"/>
  <c r="M263" i="6" s="1"/>
  <c r="N264" i="6"/>
  <c r="N266" i="6"/>
  <c r="N267" i="6"/>
  <c r="N269" i="6"/>
  <c r="M269" i="6" s="1"/>
  <c r="N270" i="6"/>
  <c r="N271" i="6"/>
  <c r="M271" i="6" s="1"/>
  <c r="N272" i="6"/>
  <c r="N273" i="6"/>
  <c r="M273" i="6" s="1"/>
  <c r="N274" i="6"/>
  <c r="N275" i="6"/>
  <c r="N276" i="6"/>
  <c r="N277" i="6"/>
  <c r="N278" i="6"/>
  <c r="M279" i="6"/>
  <c r="N280" i="6"/>
  <c r="N8" i="6"/>
  <c r="M8" i="6" s="1"/>
  <c r="M49" i="6"/>
  <c r="M89" i="6"/>
  <c r="M101" i="6"/>
  <c r="M119" i="6"/>
  <c r="M149" i="6"/>
  <c r="M155" i="6"/>
  <c r="M165" i="6"/>
  <c r="M187" i="6"/>
  <c r="M209" i="6"/>
  <c r="M215" i="6"/>
  <c r="M233" i="6"/>
  <c r="M245" i="6"/>
  <c r="M251" i="6"/>
  <c r="M277" i="6"/>
  <c r="AX186" i="6"/>
  <c r="AX228" i="6"/>
  <c r="AX271" i="6"/>
  <c r="H9" i="6"/>
  <c r="H10" i="6"/>
  <c r="H11" i="6"/>
  <c r="H12" i="6"/>
  <c r="H13" i="6"/>
  <c r="H14" i="6"/>
  <c r="H15" i="6"/>
  <c r="H16" i="6"/>
  <c r="H17" i="6"/>
  <c r="H18" i="6"/>
  <c r="H19" i="6"/>
  <c r="H20" i="6"/>
  <c r="H22" i="6"/>
  <c r="H23" i="6"/>
  <c r="H24" i="6"/>
  <c r="H25" i="6"/>
  <c r="H26" i="6"/>
  <c r="H27" i="6"/>
  <c r="H29" i="6"/>
  <c r="H30" i="6"/>
  <c r="H31" i="6"/>
  <c r="H32" i="6"/>
  <c r="H33" i="6"/>
  <c r="H34" i="6"/>
  <c r="H35" i="6"/>
  <c r="H37" i="6"/>
  <c r="H38" i="6"/>
  <c r="H39" i="6"/>
  <c r="H40" i="6"/>
  <c r="H41" i="6"/>
  <c r="H42" i="6"/>
  <c r="H43" i="6"/>
  <c r="H45" i="6"/>
  <c r="H46" i="6"/>
  <c r="H47" i="6"/>
  <c r="H48" i="6"/>
  <c r="H49" i="6"/>
  <c r="H50" i="6"/>
  <c r="H51" i="6"/>
  <c r="H53" i="6"/>
  <c r="H54" i="6"/>
  <c r="H55" i="6"/>
  <c r="H56" i="6"/>
  <c r="H57" i="6"/>
  <c r="H58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9" i="6"/>
  <c r="H90" i="6"/>
  <c r="H91" i="6"/>
  <c r="H92" i="6"/>
  <c r="H93" i="6"/>
  <c r="H94" i="6"/>
  <c r="H95" i="6"/>
  <c r="H96" i="6"/>
  <c r="H97" i="6"/>
  <c r="H98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2" i="6"/>
  <c r="H131" i="6" s="1"/>
  <c r="H133" i="6"/>
  <c r="H134" i="6"/>
  <c r="H135" i="6"/>
  <c r="H136" i="6"/>
  <c r="H137" i="6"/>
  <c r="H138" i="6"/>
  <c r="H140" i="6"/>
  <c r="H141" i="6"/>
  <c r="H143" i="6"/>
  <c r="H144" i="6"/>
  <c r="H145" i="6"/>
  <c r="H146" i="6"/>
  <c r="H147" i="6"/>
  <c r="H149" i="6"/>
  <c r="H150" i="6"/>
  <c r="H151" i="6"/>
  <c r="H152" i="6"/>
  <c r="H153" i="6"/>
  <c r="H154" i="6"/>
  <c r="H155" i="6"/>
  <c r="H156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3" i="6"/>
  <c r="H214" i="6"/>
  <c r="H215" i="6"/>
  <c r="H216" i="6"/>
  <c r="H217" i="6"/>
  <c r="H218" i="6"/>
  <c r="H220" i="6"/>
  <c r="H221" i="6"/>
  <c r="H222" i="6"/>
  <c r="H223" i="6"/>
  <c r="H224" i="6"/>
  <c r="H225" i="6"/>
  <c r="H226" i="6"/>
  <c r="H228" i="6"/>
  <c r="H227" i="6" s="1"/>
  <c r="H229" i="6"/>
  <c r="H230" i="6"/>
  <c r="H231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H247" i="6"/>
  <c r="H249" i="6"/>
  <c r="H250" i="6"/>
  <c r="H251" i="6"/>
  <c r="H252" i="6"/>
  <c r="H253" i="6"/>
  <c r="H254" i="6"/>
  <c r="H255" i="6"/>
  <c r="H257" i="6"/>
  <c r="H258" i="6"/>
  <c r="H259" i="6"/>
  <c r="H260" i="6"/>
  <c r="H261" i="6"/>
  <c r="H262" i="6"/>
  <c r="H263" i="6"/>
  <c r="H264" i="6"/>
  <c r="H266" i="6"/>
  <c r="H267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8" i="6"/>
  <c r="D9" i="6"/>
  <c r="D10" i="6"/>
  <c r="C10" i="6" s="1"/>
  <c r="D11" i="6"/>
  <c r="D12" i="6"/>
  <c r="D13" i="6"/>
  <c r="D14" i="6"/>
  <c r="C14" i="6" s="1"/>
  <c r="D15" i="6"/>
  <c r="D16" i="6"/>
  <c r="D17" i="6"/>
  <c r="D18" i="6"/>
  <c r="C18" i="6" s="1"/>
  <c r="D19" i="6"/>
  <c r="D20" i="6"/>
  <c r="D22" i="6"/>
  <c r="D23" i="6"/>
  <c r="C23" i="6" s="1"/>
  <c r="D24" i="6"/>
  <c r="D25" i="6"/>
  <c r="D26" i="6"/>
  <c r="D27" i="6"/>
  <c r="C27" i="6" s="1"/>
  <c r="D29" i="6"/>
  <c r="D30" i="6"/>
  <c r="D31" i="6"/>
  <c r="D32" i="6"/>
  <c r="D33" i="6"/>
  <c r="D34" i="6"/>
  <c r="D35" i="6"/>
  <c r="D36" i="6"/>
  <c r="D37" i="6"/>
  <c r="C37" i="6" s="1"/>
  <c r="D38" i="6"/>
  <c r="D39" i="6"/>
  <c r="D40" i="6"/>
  <c r="D41" i="6"/>
  <c r="C41" i="6" s="1"/>
  <c r="D42" i="6"/>
  <c r="C42" i="6" s="1"/>
  <c r="D43" i="6"/>
  <c r="D44" i="6"/>
  <c r="D45" i="6"/>
  <c r="D46" i="6"/>
  <c r="C46" i="6" s="1"/>
  <c r="D47" i="6"/>
  <c r="D48" i="6"/>
  <c r="D49" i="6"/>
  <c r="D50" i="6"/>
  <c r="C50" i="6" s="1"/>
  <c r="D51" i="6"/>
  <c r="D52" i="6"/>
  <c r="D53" i="6"/>
  <c r="D54" i="6"/>
  <c r="D55" i="6"/>
  <c r="D56" i="6"/>
  <c r="D57" i="6"/>
  <c r="D58" i="6"/>
  <c r="D60" i="6"/>
  <c r="D61" i="6"/>
  <c r="D62" i="6"/>
  <c r="D63" i="6"/>
  <c r="D64" i="6"/>
  <c r="D65" i="6"/>
  <c r="D66" i="6"/>
  <c r="C66" i="6" s="1"/>
  <c r="D67" i="6"/>
  <c r="D68" i="6"/>
  <c r="D69" i="6"/>
  <c r="D70" i="6"/>
  <c r="D71" i="6"/>
  <c r="D72" i="6"/>
  <c r="D74" i="6"/>
  <c r="D75" i="6"/>
  <c r="D76" i="6"/>
  <c r="D77" i="6"/>
  <c r="D78" i="6"/>
  <c r="C78" i="6" s="1"/>
  <c r="D79" i="6"/>
  <c r="D80" i="6"/>
  <c r="D81" i="6"/>
  <c r="D82" i="6"/>
  <c r="D83" i="6"/>
  <c r="D84" i="6"/>
  <c r="D85" i="6"/>
  <c r="D86" i="6"/>
  <c r="C86" i="6" s="1"/>
  <c r="D87" i="6"/>
  <c r="D88" i="6"/>
  <c r="D89" i="6"/>
  <c r="D90" i="6"/>
  <c r="D91" i="6"/>
  <c r="D92" i="6"/>
  <c r="D93" i="6"/>
  <c r="D94" i="6"/>
  <c r="C94" i="6" s="1"/>
  <c r="D95" i="6"/>
  <c r="D96" i="6"/>
  <c r="D97" i="6"/>
  <c r="D98" i="6"/>
  <c r="C98" i="6" s="1"/>
  <c r="D100" i="6"/>
  <c r="D101" i="6"/>
  <c r="D102" i="6"/>
  <c r="D103" i="6"/>
  <c r="C103" i="6" s="1"/>
  <c r="D104" i="6"/>
  <c r="D105" i="6"/>
  <c r="C105" i="6" s="1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C122" i="6" s="1"/>
  <c r="D123" i="6"/>
  <c r="D124" i="6"/>
  <c r="D125" i="6"/>
  <c r="D126" i="6"/>
  <c r="D127" i="6"/>
  <c r="D128" i="6"/>
  <c r="D129" i="6"/>
  <c r="D130" i="6"/>
  <c r="D131" i="6"/>
  <c r="D132" i="6"/>
  <c r="D133" i="6"/>
  <c r="C133" i="6" s="1"/>
  <c r="D134" i="6"/>
  <c r="D135" i="6"/>
  <c r="D136" i="6"/>
  <c r="D137" i="6"/>
  <c r="D138" i="6"/>
  <c r="D139" i="6"/>
  <c r="D140" i="6"/>
  <c r="D141" i="6"/>
  <c r="D143" i="6"/>
  <c r="D144" i="6"/>
  <c r="D145" i="6"/>
  <c r="D146" i="6"/>
  <c r="D147" i="6"/>
  <c r="C147" i="6" s="1"/>
  <c r="D148" i="6"/>
  <c r="D149" i="6"/>
  <c r="D150" i="6"/>
  <c r="D151" i="6"/>
  <c r="D152" i="6"/>
  <c r="D153" i="6"/>
  <c r="D154" i="6"/>
  <c r="D155" i="6"/>
  <c r="C155" i="6" s="1"/>
  <c r="D156" i="6"/>
  <c r="D158" i="6"/>
  <c r="C158" i="6" s="1"/>
  <c r="D159" i="6"/>
  <c r="D160" i="6"/>
  <c r="D161" i="6"/>
  <c r="D162" i="6"/>
  <c r="D163" i="6"/>
  <c r="D164" i="6"/>
  <c r="D165" i="6"/>
  <c r="D166" i="6"/>
  <c r="C166" i="6" s="1"/>
  <c r="D167" i="6"/>
  <c r="D168" i="6"/>
  <c r="D169" i="6"/>
  <c r="D170" i="6"/>
  <c r="D171" i="6"/>
  <c r="D172" i="6"/>
  <c r="D173" i="6"/>
  <c r="D174" i="6"/>
  <c r="C174" i="6" s="1"/>
  <c r="D175" i="6"/>
  <c r="C175" i="6" s="1"/>
  <c r="D176" i="6"/>
  <c r="D177" i="6"/>
  <c r="D178" i="6"/>
  <c r="D179" i="6"/>
  <c r="D180" i="6"/>
  <c r="D181" i="6"/>
  <c r="C181" i="6" s="1"/>
  <c r="D182" i="6"/>
  <c r="C182" i="6" s="1"/>
  <c r="D183" i="6"/>
  <c r="D184" i="6"/>
  <c r="D185" i="6"/>
  <c r="D186" i="6"/>
  <c r="D187" i="6"/>
  <c r="C187" i="6" s="1"/>
  <c r="D188" i="6"/>
  <c r="D189" i="6"/>
  <c r="D190" i="6"/>
  <c r="C190" i="6" s="1"/>
  <c r="D191" i="6"/>
  <c r="D192" i="6"/>
  <c r="D193" i="6"/>
  <c r="D194" i="6"/>
  <c r="D195" i="6"/>
  <c r="D196" i="6"/>
  <c r="D197" i="6"/>
  <c r="D198" i="6"/>
  <c r="D199" i="6"/>
  <c r="C199" i="6" s="1"/>
  <c r="D200" i="6"/>
  <c r="D201" i="6"/>
  <c r="D202" i="6"/>
  <c r="C202" i="6" s="1"/>
  <c r="D203" i="6"/>
  <c r="D204" i="6"/>
  <c r="D205" i="6"/>
  <c r="D206" i="6"/>
  <c r="C206" i="6" s="1"/>
  <c r="D207" i="6"/>
  <c r="D208" i="6"/>
  <c r="D209" i="6"/>
  <c r="D210" i="6"/>
  <c r="D211" i="6"/>
  <c r="D212" i="6"/>
  <c r="D213" i="6"/>
  <c r="D214" i="6"/>
  <c r="C214" i="6" s="1"/>
  <c r="D215" i="6"/>
  <c r="D216" i="6"/>
  <c r="D217" i="6"/>
  <c r="D218" i="6"/>
  <c r="D220" i="6"/>
  <c r="D221" i="6"/>
  <c r="D222" i="6"/>
  <c r="D223" i="6"/>
  <c r="D224" i="6"/>
  <c r="D225" i="6"/>
  <c r="D226" i="6"/>
  <c r="D228" i="6"/>
  <c r="D229" i="6"/>
  <c r="C229" i="6" s="1"/>
  <c r="D230" i="6"/>
  <c r="D231" i="6"/>
  <c r="D232" i="6"/>
  <c r="D233" i="6"/>
  <c r="C233" i="6" s="1"/>
  <c r="D234" i="6"/>
  <c r="C234" i="6" s="1"/>
  <c r="D235" i="6"/>
  <c r="D236" i="6"/>
  <c r="D237" i="6"/>
  <c r="C237" i="6" s="1"/>
  <c r="D238" i="6"/>
  <c r="D240" i="6"/>
  <c r="D241" i="6"/>
  <c r="D242" i="6"/>
  <c r="C242" i="6" s="1"/>
  <c r="D243" i="6"/>
  <c r="D244" i="6"/>
  <c r="D245" i="6"/>
  <c r="D246" i="6"/>
  <c r="C246" i="6" s="1"/>
  <c r="D247" i="6"/>
  <c r="D248" i="6"/>
  <c r="D249" i="6"/>
  <c r="D250" i="6"/>
  <c r="D251" i="6"/>
  <c r="C251" i="6" s="1"/>
  <c r="D252" i="6"/>
  <c r="D253" i="6"/>
  <c r="D254" i="6"/>
  <c r="D255" i="6"/>
  <c r="C255" i="6" s="1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C274" i="6" s="1"/>
  <c r="D275" i="6"/>
  <c r="D276" i="6"/>
  <c r="D277" i="6"/>
  <c r="D278" i="6"/>
  <c r="C278" i="6" s="1"/>
  <c r="D279" i="6"/>
  <c r="D280" i="6"/>
  <c r="D8" i="6"/>
  <c r="C17" i="6"/>
  <c r="C55" i="6"/>
  <c r="C77" i="6"/>
  <c r="C81" i="6"/>
  <c r="C85" i="6"/>
  <c r="C90" i="6"/>
  <c r="C137" i="6"/>
  <c r="C143" i="6"/>
  <c r="C161" i="6"/>
  <c r="C165" i="6"/>
  <c r="C169" i="6"/>
  <c r="C173" i="6"/>
  <c r="C177" i="6"/>
  <c r="C185" i="6"/>
  <c r="C189" i="6"/>
  <c r="C193" i="6"/>
  <c r="C197" i="6"/>
  <c r="C210" i="6"/>
  <c r="C215" i="6"/>
  <c r="C270" i="6"/>
  <c r="C277" i="6"/>
  <c r="C8" i="6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D8" i="5"/>
  <c r="C9" i="5"/>
  <c r="C10" i="5"/>
  <c r="C11" i="5"/>
  <c r="C12" i="5"/>
  <c r="C13" i="5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W268" i="4"/>
  <c r="X268" i="4"/>
  <c r="Y268" i="4"/>
  <c r="Z268" i="4"/>
  <c r="AB268" i="4"/>
  <c r="AC268" i="4"/>
  <c r="AD268" i="4"/>
  <c r="AE268" i="4"/>
  <c r="D268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W265" i="4"/>
  <c r="X265" i="4"/>
  <c r="Y265" i="4"/>
  <c r="Z265" i="4"/>
  <c r="AB265" i="4"/>
  <c r="AC265" i="4"/>
  <c r="AD265" i="4"/>
  <c r="AE265" i="4"/>
  <c r="D26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W256" i="4"/>
  <c r="X256" i="4"/>
  <c r="Y256" i="4"/>
  <c r="Z256" i="4"/>
  <c r="AB256" i="4"/>
  <c r="AC256" i="4"/>
  <c r="AD256" i="4"/>
  <c r="AE256" i="4"/>
  <c r="D256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W248" i="4"/>
  <c r="X248" i="4"/>
  <c r="Y248" i="4"/>
  <c r="Z248" i="4"/>
  <c r="AB248" i="4"/>
  <c r="AC248" i="4"/>
  <c r="AD248" i="4"/>
  <c r="AE248" i="4"/>
  <c r="D24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W239" i="4"/>
  <c r="X239" i="4"/>
  <c r="Y239" i="4"/>
  <c r="Z239" i="4"/>
  <c r="AB239" i="4"/>
  <c r="AC239" i="4"/>
  <c r="AD239" i="4"/>
  <c r="AE239" i="4"/>
  <c r="D239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W227" i="4"/>
  <c r="X227" i="4"/>
  <c r="Y227" i="4"/>
  <c r="Z227" i="4"/>
  <c r="AB227" i="4"/>
  <c r="AC227" i="4"/>
  <c r="AD227" i="4"/>
  <c r="AE227" i="4"/>
  <c r="D227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W219" i="4"/>
  <c r="X219" i="4"/>
  <c r="Y219" i="4"/>
  <c r="Z219" i="4"/>
  <c r="AB219" i="4"/>
  <c r="AC219" i="4"/>
  <c r="AD219" i="4"/>
  <c r="AE219" i="4"/>
  <c r="D219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W212" i="4"/>
  <c r="X212" i="4"/>
  <c r="Y212" i="4"/>
  <c r="Z212" i="4"/>
  <c r="AB212" i="4"/>
  <c r="AC212" i="4"/>
  <c r="AD212" i="4"/>
  <c r="AE212" i="4"/>
  <c r="D212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W198" i="4"/>
  <c r="X198" i="4"/>
  <c r="Y198" i="4"/>
  <c r="Z198" i="4"/>
  <c r="AB198" i="4"/>
  <c r="AC198" i="4"/>
  <c r="AD198" i="4"/>
  <c r="AE198" i="4"/>
  <c r="D198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W157" i="4"/>
  <c r="X157" i="4"/>
  <c r="Y157" i="4"/>
  <c r="Z157" i="4"/>
  <c r="AB157" i="4"/>
  <c r="AC157" i="4"/>
  <c r="AD157" i="4"/>
  <c r="AE157" i="4"/>
  <c r="D15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W148" i="4"/>
  <c r="X148" i="4"/>
  <c r="Y148" i="4"/>
  <c r="Z148" i="4"/>
  <c r="AB148" i="4"/>
  <c r="AC148" i="4"/>
  <c r="AD148" i="4"/>
  <c r="AE148" i="4"/>
  <c r="D148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W142" i="4"/>
  <c r="X142" i="4"/>
  <c r="Y142" i="4"/>
  <c r="Z142" i="4"/>
  <c r="AB142" i="4"/>
  <c r="AC142" i="4"/>
  <c r="AD142" i="4"/>
  <c r="AE142" i="4"/>
  <c r="D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W139" i="4"/>
  <c r="X139" i="4"/>
  <c r="Y139" i="4"/>
  <c r="Z139" i="4"/>
  <c r="AB139" i="4"/>
  <c r="AC139" i="4"/>
  <c r="AD139" i="4"/>
  <c r="AE139" i="4"/>
  <c r="D139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W131" i="4"/>
  <c r="X131" i="4"/>
  <c r="Y131" i="4"/>
  <c r="Z131" i="4"/>
  <c r="AB131" i="4"/>
  <c r="AC131" i="4"/>
  <c r="AD131" i="4"/>
  <c r="AE131" i="4"/>
  <c r="D131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W106" i="4"/>
  <c r="X106" i="4"/>
  <c r="Y106" i="4"/>
  <c r="Z106" i="4"/>
  <c r="AB106" i="4"/>
  <c r="AC106" i="4"/>
  <c r="AD106" i="4"/>
  <c r="AE106" i="4"/>
  <c r="D106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W99" i="4"/>
  <c r="X99" i="4"/>
  <c r="Y99" i="4"/>
  <c r="Z99" i="4"/>
  <c r="AB99" i="4"/>
  <c r="AC99" i="4"/>
  <c r="AD99" i="4"/>
  <c r="AE99" i="4"/>
  <c r="D9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W88" i="4"/>
  <c r="X88" i="4"/>
  <c r="Y88" i="4"/>
  <c r="Z88" i="4"/>
  <c r="AB88" i="4"/>
  <c r="AC88" i="4"/>
  <c r="AD88" i="4"/>
  <c r="AE88" i="4"/>
  <c r="D88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W73" i="4"/>
  <c r="X73" i="4"/>
  <c r="Y73" i="4"/>
  <c r="Z73" i="4"/>
  <c r="AB73" i="4"/>
  <c r="AC73" i="4"/>
  <c r="AD73" i="4"/>
  <c r="AE73" i="4"/>
  <c r="D73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W59" i="4"/>
  <c r="X59" i="4"/>
  <c r="Y59" i="4"/>
  <c r="Z59" i="4"/>
  <c r="AB59" i="4"/>
  <c r="AC59" i="4"/>
  <c r="AD59" i="4"/>
  <c r="AE59" i="4"/>
  <c r="D59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W52" i="4"/>
  <c r="X52" i="4"/>
  <c r="Y52" i="4"/>
  <c r="Z52" i="4"/>
  <c r="AB52" i="4"/>
  <c r="AC52" i="4"/>
  <c r="AD52" i="4"/>
  <c r="AE52" i="4"/>
  <c r="D52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W44" i="4"/>
  <c r="X44" i="4"/>
  <c r="Y44" i="4"/>
  <c r="Z44" i="4"/>
  <c r="AB44" i="4"/>
  <c r="AC44" i="4"/>
  <c r="AD44" i="4"/>
  <c r="AE44" i="4"/>
  <c r="D44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W36" i="4"/>
  <c r="X36" i="4"/>
  <c r="Y36" i="4"/>
  <c r="Z36" i="4"/>
  <c r="AB36" i="4"/>
  <c r="AC36" i="4"/>
  <c r="AD36" i="4"/>
  <c r="AE36" i="4"/>
  <c r="D36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W28" i="4"/>
  <c r="X28" i="4"/>
  <c r="Y28" i="4"/>
  <c r="Z28" i="4"/>
  <c r="AB28" i="4"/>
  <c r="AC28" i="4"/>
  <c r="AD28" i="4"/>
  <c r="AE28" i="4"/>
  <c r="D28" i="4"/>
  <c r="E21" i="4"/>
  <c r="E281" i="4" s="1"/>
  <c r="F21" i="4"/>
  <c r="G21" i="4"/>
  <c r="H21" i="4"/>
  <c r="I21" i="4"/>
  <c r="J21" i="4"/>
  <c r="K21" i="4"/>
  <c r="L21" i="4"/>
  <c r="L281" i="4" s="1"/>
  <c r="M21" i="4"/>
  <c r="N21" i="4"/>
  <c r="O21" i="4"/>
  <c r="P21" i="4"/>
  <c r="Q21" i="4"/>
  <c r="R21" i="4"/>
  <c r="S21" i="4"/>
  <c r="T21" i="4"/>
  <c r="T281" i="4" s="1"/>
  <c r="U21" i="4"/>
  <c r="W21" i="4"/>
  <c r="X21" i="4"/>
  <c r="Y21" i="4"/>
  <c r="Z21" i="4"/>
  <c r="AB21" i="4"/>
  <c r="AC21" i="4"/>
  <c r="AD21" i="4"/>
  <c r="AE21" i="4"/>
  <c r="D21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2" i="4"/>
  <c r="AA23" i="4"/>
  <c r="AA24" i="4"/>
  <c r="AA25" i="4"/>
  <c r="AA26" i="4"/>
  <c r="AA27" i="4"/>
  <c r="AA29" i="4"/>
  <c r="AA28" i="4" s="1"/>
  <c r="AA30" i="4"/>
  <c r="AA31" i="4"/>
  <c r="AA32" i="4"/>
  <c r="AA33" i="4"/>
  <c r="AA34" i="4"/>
  <c r="AA35" i="4"/>
  <c r="AA37" i="4"/>
  <c r="AA38" i="4"/>
  <c r="AA39" i="4"/>
  <c r="AA40" i="4"/>
  <c r="AA41" i="4"/>
  <c r="AA42" i="4"/>
  <c r="AA43" i="4"/>
  <c r="AA45" i="4"/>
  <c r="AA46" i="4"/>
  <c r="AA47" i="4"/>
  <c r="AA48" i="4"/>
  <c r="AA49" i="4"/>
  <c r="AA50" i="4"/>
  <c r="AA51" i="4"/>
  <c r="AA53" i="4"/>
  <c r="AA54" i="4"/>
  <c r="AA55" i="4"/>
  <c r="AA56" i="4"/>
  <c r="AA57" i="4"/>
  <c r="AA58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9" i="4"/>
  <c r="AA90" i="4"/>
  <c r="AA91" i="4"/>
  <c r="AA92" i="4"/>
  <c r="AA93" i="4"/>
  <c r="AA94" i="4"/>
  <c r="AA95" i="4"/>
  <c r="AA96" i="4"/>
  <c r="AA97" i="4"/>
  <c r="AA98" i="4"/>
  <c r="AA100" i="4"/>
  <c r="AA99" i="4" s="1"/>
  <c r="AA101" i="4"/>
  <c r="AA102" i="4"/>
  <c r="AA103" i="4"/>
  <c r="AA104" i="4"/>
  <c r="AA105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2" i="4"/>
  <c r="AA133" i="4"/>
  <c r="AA134" i="4"/>
  <c r="AA135" i="4"/>
  <c r="AA136" i="4"/>
  <c r="AA137" i="4"/>
  <c r="AA138" i="4"/>
  <c r="AA140" i="4"/>
  <c r="AA141" i="4"/>
  <c r="AA143" i="4"/>
  <c r="AA144" i="4"/>
  <c r="AA145" i="4"/>
  <c r="AA146" i="4"/>
  <c r="AA147" i="4"/>
  <c r="AA149" i="4"/>
  <c r="AA150" i="4"/>
  <c r="AA151" i="4"/>
  <c r="AA152" i="4"/>
  <c r="AA153" i="4"/>
  <c r="AA154" i="4"/>
  <c r="AA155" i="4"/>
  <c r="AA156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3" i="4"/>
  <c r="AA214" i="4"/>
  <c r="AA215" i="4"/>
  <c r="AA216" i="4"/>
  <c r="AA217" i="4"/>
  <c r="AA218" i="4"/>
  <c r="AA220" i="4"/>
  <c r="AA221" i="4"/>
  <c r="AA222" i="4"/>
  <c r="AA223" i="4"/>
  <c r="AA224" i="4"/>
  <c r="AA225" i="4"/>
  <c r="AA226" i="4"/>
  <c r="AA228" i="4"/>
  <c r="AA229" i="4"/>
  <c r="AA230" i="4"/>
  <c r="AA231" i="4"/>
  <c r="AA232" i="4"/>
  <c r="AA233" i="4"/>
  <c r="AA234" i="4"/>
  <c r="AA235" i="4"/>
  <c r="AA236" i="4"/>
  <c r="AA237" i="4"/>
  <c r="AA238" i="4"/>
  <c r="AA240" i="4"/>
  <c r="AA241" i="4"/>
  <c r="AA242" i="4"/>
  <c r="AA243" i="4"/>
  <c r="AA244" i="4"/>
  <c r="AA245" i="4"/>
  <c r="AA246" i="4"/>
  <c r="AA247" i="4"/>
  <c r="AA249" i="4"/>
  <c r="AA250" i="4"/>
  <c r="AA251" i="4"/>
  <c r="AA252" i="4"/>
  <c r="AA253" i="4"/>
  <c r="AA254" i="4"/>
  <c r="AA255" i="4"/>
  <c r="AA257" i="4"/>
  <c r="AA258" i="4"/>
  <c r="AA259" i="4"/>
  <c r="AA260" i="4"/>
  <c r="AA261" i="4"/>
  <c r="AA262" i="4"/>
  <c r="AA263" i="4"/>
  <c r="AA264" i="4"/>
  <c r="AA266" i="4"/>
  <c r="AA267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8" i="4"/>
  <c r="V9" i="4"/>
  <c r="V10" i="4"/>
  <c r="V11" i="4"/>
  <c r="V12" i="4"/>
  <c r="V13" i="4"/>
  <c r="V14" i="4"/>
  <c r="V15" i="4"/>
  <c r="V16" i="4"/>
  <c r="V17" i="4"/>
  <c r="V18" i="4"/>
  <c r="V19" i="4"/>
  <c r="V20" i="4"/>
  <c r="V22" i="4"/>
  <c r="V23" i="4"/>
  <c r="V24" i="4"/>
  <c r="V25" i="4"/>
  <c r="V26" i="4"/>
  <c r="V27" i="4"/>
  <c r="V29" i="4"/>
  <c r="V30" i="4"/>
  <c r="V31" i="4"/>
  <c r="V32" i="4"/>
  <c r="V33" i="4"/>
  <c r="V34" i="4"/>
  <c r="V35" i="4"/>
  <c r="V37" i="4"/>
  <c r="V38" i="4"/>
  <c r="V39" i="4"/>
  <c r="V40" i="4"/>
  <c r="V41" i="4"/>
  <c r="V42" i="4"/>
  <c r="V43" i="4"/>
  <c r="V45" i="4"/>
  <c r="V46" i="4"/>
  <c r="V47" i="4"/>
  <c r="V48" i="4"/>
  <c r="V49" i="4"/>
  <c r="V50" i="4"/>
  <c r="V51" i="4"/>
  <c r="V53" i="4"/>
  <c r="V54" i="4"/>
  <c r="V55" i="4"/>
  <c r="V56" i="4"/>
  <c r="V57" i="4"/>
  <c r="V58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9" i="4"/>
  <c r="V90" i="4"/>
  <c r="V91" i="4"/>
  <c r="V92" i="4"/>
  <c r="V93" i="4"/>
  <c r="V94" i="4"/>
  <c r="V95" i="4"/>
  <c r="V96" i="4"/>
  <c r="V97" i="4"/>
  <c r="V98" i="4"/>
  <c r="V100" i="4"/>
  <c r="V101" i="4"/>
  <c r="V102" i="4"/>
  <c r="V103" i="4"/>
  <c r="V104" i="4"/>
  <c r="V105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2" i="4"/>
  <c r="V133" i="4"/>
  <c r="V134" i="4"/>
  <c r="V135" i="4"/>
  <c r="V136" i="4"/>
  <c r="V137" i="4"/>
  <c r="V138" i="4"/>
  <c r="V140" i="4"/>
  <c r="V141" i="4"/>
  <c r="V143" i="4"/>
  <c r="V144" i="4"/>
  <c r="V145" i="4"/>
  <c r="V146" i="4"/>
  <c r="V147" i="4"/>
  <c r="V149" i="4"/>
  <c r="V150" i="4"/>
  <c r="V151" i="4"/>
  <c r="V152" i="4"/>
  <c r="V153" i="4"/>
  <c r="V154" i="4"/>
  <c r="V155" i="4"/>
  <c r="V156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3" i="4"/>
  <c r="V214" i="4"/>
  <c r="V215" i="4"/>
  <c r="V216" i="4"/>
  <c r="V217" i="4"/>
  <c r="V218" i="4"/>
  <c r="V220" i="4"/>
  <c r="V221" i="4"/>
  <c r="V222" i="4"/>
  <c r="V223" i="4"/>
  <c r="V224" i="4"/>
  <c r="V225" i="4"/>
  <c r="V226" i="4"/>
  <c r="V228" i="4"/>
  <c r="V229" i="4"/>
  <c r="V230" i="4"/>
  <c r="V231" i="4"/>
  <c r="V232" i="4"/>
  <c r="V233" i="4"/>
  <c r="V234" i="4"/>
  <c r="V235" i="4"/>
  <c r="V236" i="4"/>
  <c r="V237" i="4"/>
  <c r="V238" i="4"/>
  <c r="V240" i="4"/>
  <c r="V241" i="4"/>
  <c r="V242" i="4"/>
  <c r="V243" i="4"/>
  <c r="V244" i="4"/>
  <c r="V245" i="4"/>
  <c r="V246" i="4"/>
  <c r="V247" i="4"/>
  <c r="V249" i="4"/>
  <c r="V250" i="4"/>
  <c r="V251" i="4"/>
  <c r="V252" i="4"/>
  <c r="V253" i="4"/>
  <c r="V254" i="4"/>
  <c r="V255" i="4"/>
  <c r="V257" i="4"/>
  <c r="V258" i="4"/>
  <c r="V259" i="4"/>
  <c r="V260" i="4"/>
  <c r="V261" i="4"/>
  <c r="V262" i="4"/>
  <c r="V263" i="4"/>
  <c r="V264" i="4"/>
  <c r="V266" i="4"/>
  <c r="V267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2" i="4"/>
  <c r="AJ23" i="4"/>
  <c r="AJ24" i="4"/>
  <c r="AJ25" i="4"/>
  <c r="AJ26" i="4"/>
  <c r="AJ27" i="4"/>
  <c r="AJ29" i="4"/>
  <c r="AJ30" i="4"/>
  <c r="AJ31" i="4"/>
  <c r="AJ32" i="4"/>
  <c r="AJ33" i="4"/>
  <c r="AJ34" i="4"/>
  <c r="AJ35" i="4"/>
  <c r="AJ37" i="4"/>
  <c r="AJ38" i="4"/>
  <c r="AJ39" i="4"/>
  <c r="AJ40" i="4"/>
  <c r="AJ41" i="4"/>
  <c r="AJ42" i="4"/>
  <c r="AJ43" i="4"/>
  <c r="AJ45" i="4"/>
  <c r="AJ46" i="4"/>
  <c r="AJ47" i="4"/>
  <c r="AJ48" i="4"/>
  <c r="AJ49" i="4"/>
  <c r="AJ50" i="4"/>
  <c r="AJ51" i="4"/>
  <c r="AJ53" i="4"/>
  <c r="AJ54" i="4"/>
  <c r="AJ55" i="4"/>
  <c r="AJ56" i="4"/>
  <c r="AJ57" i="4"/>
  <c r="AJ58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9" i="4"/>
  <c r="AJ90" i="4"/>
  <c r="AJ91" i="4"/>
  <c r="AJ92" i="4"/>
  <c r="AJ93" i="4"/>
  <c r="AJ94" i="4"/>
  <c r="AJ95" i="4"/>
  <c r="AJ96" i="4"/>
  <c r="AJ97" i="4"/>
  <c r="AJ98" i="4"/>
  <c r="AJ100" i="4"/>
  <c r="AJ101" i="4"/>
  <c r="AJ102" i="4"/>
  <c r="AJ103" i="4"/>
  <c r="AJ104" i="4"/>
  <c r="AJ105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2" i="4"/>
  <c r="AJ133" i="4"/>
  <c r="AJ134" i="4"/>
  <c r="AJ135" i="4"/>
  <c r="AJ136" i="4"/>
  <c r="AJ137" i="4"/>
  <c r="AJ138" i="4"/>
  <c r="AJ140" i="4"/>
  <c r="AJ141" i="4"/>
  <c r="AJ143" i="4"/>
  <c r="AJ144" i="4"/>
  <c r="AJ145" i="4"/>
  <c r="AJ146" i="4"/>
  <c r="AJ147" i="4"/>
  <c r="AJ149" i="4"/>
  <c r="AJ150" i="4"/>
  <c r="AJ151" i="4"/>
  <c r="AJ152" i="4"/>
  <c r="AJ153" i="4"/>
  <c r="AJ154" i="4"/>
  <c r="AJ155" i="4"/>
  <c r="AJ156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3" i="4"/>
  <c r="AJ214" i="4"/>
  <c r="AJ215" i="4"/>
  <c r="AJ216" i="4"/>
  <c r="AJ217" i="4"/>
  <c r="AJ218" i="4"/>
  <c r="AJ220" i="4"/>
  <c r="AJ221" i="4"/>
  <c r="AJ222" i="4"/>
  <c r="AJ223" i="4"/>
  <c r="AJ224" i="4"/>
  <c r="AJ225" i="4"/>
  <c r="AJ226" i="4"/>
  <c r="AJ228" i="4"/>
  <c r="AJ229" i="4"/>
  <c r="AJ230" i="4"/>
  <c r="AJ231" i="4"/>
  <c r="AJ232" i="4"/>
  <c r="AJ233" i="4"/>
  <c r="AJ234" i="4"/>
  <c r="AJ235" i="4"/>
  <c r="AJ236" i="4"/>
  <c r="AJ237" i="4"/>
  <c r="AJ238" i="4"/>
  <c r="AJ240" i="4"/>
  <c r="AJ241" i="4"/>
  <c r="AJ242" i="4"/>
  <c r="AJ243" i="4"/>
  <c r="AJ244" i="4"/>
  <c r="AJ245" i="4"/>
  <c r="AJ246" i="4"/>
  <c r="AJ247" i="4"/>
  <c r="AJ249" i="4"/>
  <c r="AJ250" i="4"/>
  <c r="AJ251" i="4"/>
  <c r="AJ252" i="4"/>
  <c r="AJ253" i="4"/>
  <c r="AJ254" i="4"/>
  <c r="AJ255" i="4"/>
  <c r="AJ257" i="4"/>
  <c r="AJ258" i="4"/>
  <c r="AJ259" i="4"/>
  <c r="AJ260" i="4"/>
  <c r="AJ261" i="4"/>
  <c r="AJ262" i="4"/>
  <c r="AJ263" i="4"/>
  <c r="AJ264" i="4"/>
  <c r="AJ266" i="4"/>
  <c r="AJ267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2" i="4"/>
  <c r="AI23" i="4"/>
  <c r="AI24" i="4"/>
  <c r="AI25" i="4"/>
  <c r="AI26" i="4"/>
  <c r="AI27" i="4"/>
  <c r="AI29" i="4"/>
  <c r="AI30" i="4"/>
  <c r="AI31" i="4"/>
  <c r="AI32" i="4"/>
  <c r="AI33" i="4"/>
  <c r="AI34" i="4"/>
  <c r="AI35" i="4"/>
  <c r="AI37" i="4"/>
  <c r="AI38" i="4"/>
  <c r="AI39" i="4"/>
  <c r="AI40" i="4"/>
  <c r="AI41" i="4"/>
  <c r="AI42" i="4"/>
  <c r="AI43" i="4"/>
  <c r="AI45" i="4"/>
  <c r="AI46" i="4"/>
  <c r="AI47" i="4"/>
  <c r="AI48" i="4"/>
  <c r="AI49" i="4"/>
  <c r="AI50" i="4"/>
  <c r="AI51" i="4"/>
  <c r="AI53" i="4"/>
  <c r="AI54" i="4"/>
  <c r="AI55" i="4"/>
  <c r="AI56" i="4"/>
  <c r="AI57" i="4"/>
  <c r="AI58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9" i="4"/>
  <c r="AI90" i="4"/>
  <c r="AI91" i="4"/>
  <c r="AI92" i="4"/>
  <c r="AI93" i="4"/>
  <c r="AI94" i="4"/>
  <c r="AI95" i="4"/>
  <c r="AI96" i="4"/>
  <c r="AI97" i="4"/>
  <c r="AI98" i="4"/>
  <c r="AI100" i="4"/>
  <c r="AI101" i="4"/>
  <c r="AI102" i="4"/>
  <c r="AI103" i="4"/>
  <c r="AI104" i="4"/>
  <c r="AI105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2" i="4"/>
  <c r="AI133" i="4"/>
  <c r="AI134" i="4"/>
  <c r="AI135" i="4"/>
  <c r="AI136" i="4"/>
  <c r="AI137" i="4"/>
  <c r="AI138" i="4"/>
  <c r="AI140" i="4"/>
  <c r="AI141" i="4"/>
  <c r="AI143" i="4"/>
  <c r="AI144" i="4"/>
  <c r="AI145" i="4"/>
  <c r="AI146" i="4"/>
  <c r="AI147" i="4"/>
  <c r="AI149" i="4"/>
  <c r="AI150" i="4"/>
  <c r="AI151" i="4"/>
  <c r="AI152" i="4"/>
  <c r="AI153" i="4"/>
  <c r="AI154" i="4"/>
  <c r="AI155" i="4"/>
  <c r="AI156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3" i="4"/>
  <c r="AI214" i="4"/>
  <c r="AI215" i="4"/>
  <c r="AI216" i="4"/>
  <c r="AI217" i="4"/>
  <c r="AI218" i="4"/>
  <c r="AI220" i="4"/>
  <c r="AI221" i="4"/>
  <c r="AI222" i="4"/>
  <c r="AI223" i="4"/>
  <c r="AI224" i="4"/>
  <c r="AI225" i="4"/>
  <c r="AI226" i="4"/>
  <c r="AI228" i="4"/>
  <c r="AI229" i="4"/>
  <c r="AI230" i="4"/>
  <c r="AI231" i="4"/>
  <c r="AI232" i="4"/>
  <c r="AI233" i="4"/>
  <c r="AI234" i="4"/>
  <c r="AI235" i="4"/>
  <c r="AI236" i="4"/>
  <c r="AI237" i="4"/>
  <c r="AI238" i="4"/>
  <c r="AI240" i="4"/>
  <c r="AI241" i="4"/>
  <c r="AI242" i="4"/>
  <c r="AI243" i="4"/>
  <c r="AI244" i="4"/>
  <c r="AI245" i="4"/>
  <c r="AI246" i="4"/>
  <c r="AI247" i="4"/>
  <c r="AI249" i="4"/>
  <c r="AI250" i="4"/>
  <c r="AI251" i="4"/>
  <c r="AI252" i="4"/>
  <c r="AI253" i="4"/>
  <c r="AI254" i="4"/>
  <c r="AI255" i="4"/>
  <c r="AI257" i="4"/>
  <c r="AI258" i="4"/>
  <c r="AI259" i="4"/>
  <c r="AI260" i="4"/>
  <c r="AI261" i="4"/>
  <c r="AI262" i="4"/>
  <c r="AI263" i="4"/>
  <c r="AI264" i="4"/>
  <c r="AI266" i="4"/>
  <c r="AI267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2" i="4"/>
  <c r="AH23" i="4"/>
  <c r="AH24" i="4"/>
  <c r="AH25" i="4"/>
  <c r="AH26" i="4"/>
  <c r="AH27" i="4"/>
  <c r="AH29" i="4"/>
  <c r="AH30" i="4"/>
  <c r="AH31" i="4"/>
  <c r="AH32" i="4"/>
  <c r="AH33" i="4"/>
  <c r="AH34" i="4"/>
  <c r="AH35" i="4"/>
  <c r="AH37" i="4"/>
  <c r="AH38" i="4"/>
  <c r="AH39" i="4"/>
  <c r="AH40" i="4"/>
  <c r="AH41" i="4"/>
  <c r="AH42" i="4"/>
  <c r="AH43" i="4"/>
  <c r="AH45" i="4"/>
  <c r="AH46" i="4"/>
  <c r="AH47" i="4"/>
  <c r="AH48" i="4"/>
  <c r="AH49" i="4"/>
  <c r="AH50" i="4"/>
  <c r="AH51" i="4"/>
  <c r="AH53" i="4"/>
  <c r="AH54" i="4"/>
  <c r="AH55" i="4"/>
  <c r="AH56" i="4"/>
  <c r="AH57" i="4"/>
  <c r="AH58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9" i="4"/>
  <c r="AH90" i="4"/>
  <c r="AH91" i="4"/>
  <c r="AH92" i="4"/>
  <c r="AH93" i="4"/>
  <c r="AH94" i="4"/>
  <c r="AH95" i="4"/>
  <c r="AH96" i="4"/>
  <c r="AH97" i="4"/>
  <c r="AH98" i="4"/>
  <c r="AH100" i="4"/>
  <c r="AH101" i="4"/>
  <c r="AH102" i="4"/>
  <c r="AH103" i="4"/>
  <c r="AH104" i="4"/>
  <c r="AH105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2" i="4"/>
  <c r="AH133" i="4"/>
  <c r="AH134" i="4"/>
  <c r="AH135" i="4"/>
  <c r="AH136" i="4"/>
  <c r="AH137" i="4"/>
  <c r="AH138" i="4"/>
  <c r="AH140" i="4"/>
  <c r="AH141" i="4"/>
  <c r="AH143" i="4"/>
  <c r="AH144" i="4"/>
  <c r="AH145" i="4"/>
  <c r="AH146" i="4"/>
  <c r="AH147" i="4"/>
  <c r="AH149" i="4"/>
  <c r="AH150" i="4"/>
  <c r="AH151" i="4"/>
  <c r="AH152" i="4"/>
  <c r="AH153" i="4"/>
  <c r="AH154" i="4"/>
  <c r="AH155" i="4"/>
  <c r="AH156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3" i="4"/>
  <c r="AH214" i="4"/>
  <c r="AH215" i="4"/>
  <c r="AH216" i="4"/>
  <c r="AH217" i="4"/>
  <c r="AH218" i="4"/>
  <c r="AH220" i="4"/>
  <c r="AH221" i="4"/>
  <c r="AH222" i="4"/>
  <c r="AH223" i="4"/>
  <c r="AH224" i="4"/>
  <c r="AH225" i="4"/>
  <c r="AH226" i="4"/>
  <c r="AH228" i="4"/>
  <c r="AH229" i="4"/>
  <c r="AH230" i="4"/>
  <c r="AH231" i="4"/>
  <c r="AH232" i="4"/>
  <c r="AH233" i="4"/>
  <c r="AH234" i="4"/>
  <c r="AH235" i="4"/>
  <c r="AH236" i="4"/>
  <c r="AH237" i="4"/>
  <c r="AH238" i="4"/>
  <c r="AH240" i="4"/>
  <c r="AH241" i="4"/>
  <c r="AH242" i="4"/>
  <c r="AH243" i="4"/>
  <c r="AH244" i="4"/>
  <c r="AH245" i="4"/>
  <c r="AH246" i="4"/>
  <c r="AH247" i="4"/>
  <c r="AH249" i="4"/>
  <c r="AH250" i="4"/>
  <c r="AH251" i="4"/>
  <c r="AH252" i="4"/>
  <c r="AH253" i="4"/>
  <c r="AH254" i="4"/>
  <c r="AH255" i="4"/>
  <c r="AH257" i="4"/>
  <c r="AH258" i="4"/>
  <c r="AH259" i="4"/>
  <c r="AH260" i="4"/>
  <c r="AH261" i="4"/>
  <c r="AH262" i="4"/>
  <c r="AH263" i="4"/>
  <c r="AH264" i="4"/>
  <c r="AH266" i="4"/>
  <c r="AH267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8" i="4"/>
  <c r="AI8" i="4"/>
  <c r="AJ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2" i="4"/>
  <c r="AG23" i="4"/>
  <c r="AG24" i="4"/>
  <c r="AG25" i="4"/>
  <c r="AG26" i="4"/>
  <c r="AG27" i="4"/>
  <c r="AG29" i="4"/>
  <c r="AG30" i="4"/>
  <c r="AG31" i="4"/>
  <c r="AG32" i="4"/>
  <c r="AG33" i="4"/>
  <c r="AG34" i="4"/>
  <c r="AG35" i="4"/>
  <c r="AG37" i="4"/>
  <c r="AG38" i="4"/>
  <c r="AG39" i="4"/>
  <c r="AG40" i="4"/>
  <c r="AG41" i="4"/>
  <c r="AG42" i="4"/>
  <c r="AG43" i="4"/>
  <c r="AG45" i="4"/>
  <c r="AG46" i="4"/>
  <c r="AG47" i="4"/>
  <c r="AG48" i="4"/>
  <c r="AG49" i="4"/>
  <c r="AG50" i="4"/>
  <c r="AG51" i="4"/>
  <c r="AG53" i="4"/>
  <c r="AG54" i="4"/>
  <c r="AG55" i="4"/>
  <c r="AG56" i="4"/>
  <c r="AG57" i="4"/>
  <c r="AG58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9" i="4"/>
  <c r="AG90" i="4"/>
  <c r="AG91" i="4"/>
  <c r="AG92" i="4"/>
  <c r="AG93" i="4"/>
  <c r="AG94" i="4"/>
  <c r="AG95" i="4"/>
  <c r="AG96" i="4"/>
  <c r="AG97" i="4"/>
  <c r="AG98" i="4"/>
  <c r="AG100" i="4"/>
  <c r="AG101" i="4"/>
  <c r="AG102" i="4"/>
  <c r="AG103" i="4"/>
  <c r="AG104" i="4"/>
  <c r="AG105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2" i="4"/>
  <c r="AG133" i="4"/>
  <c r="AG134" i="4"/>
  <c r="AG135" i="4"/>
  <c r="AG136" i="4"/>
  <c r="AG137" i="4"/>
  <c r="AG138" i="4"/>
  <c r="AG140" i="4"/>
  <c r="AG141" i="4"/>
  <c r="AG143" i="4"/>
  <c r="AG144" i="4"/>
  <c r="AG145" i="4"/>
  <c r="AG146" i="4"/>
  <c r="AG147" i="4"/>
  <c r="AG149" i="4"/>
  <c r="AG150" i="4"/>
  <c r="AG151" i="4"/>
  <c r="AG152" i="4"/>
  <c r="AG153" i="4"/>
  <c r="AG154" i="4"/>
  <c r="AG155" i="4"/>
  <c r="AG156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3" i="4"/>
  <c r="AG214" i="4"/>
  <c r="AG215" i="4"/>
  <c r="AG216" i="4"/>
  <c r="AG217" i="4"/>
  <c r="AG218" i="4"/>
  <c r="AG220" i="4"/>
  <c r="AG221" i="4"/>
  <c r="AG222" i="4"/>
  <c r="AG223" i="4"/>
  <c r="AG224" i="4"/>
  <c r="AG225" i="4"/>
  <c r="AG226" i="4"/>
  <c r="AG228" i="4"/>
  <c r="AG229" i="4"/>
  <c r="AG230" i="4"/>
  <c r="AG231" i="4"/>
  <c r="AG232" i="4"/>
  <c r="AG233" i="4"/>
  <c r="AG234" i="4"/>
  <c r="AG235" i="4"/>
  <c r="AG236" i="4"/>
  <c r="AG237" i="4"/>
  <c r="AG238" i="4"/>
  <c r="AG240" i="4"/>
  <c r="AG241" i="4"/>
  <c r="AG242" i="4"/>
  <c r="AG243" i="4"/>
  <c r="AG244" i="4"/>
  <c r="AG245" i="4"/>
  <c r="AG246" i="4"/>
  <c r="AG247" i="4"/>
  <c r="AG249" i="4"/>
  <c r="AG250" i="4"/>
  <c r="AG251" i="4"/>
  <c r="AG252" i="4"/>
  <c r="AG253" i="4"/>
  <c r="AG254" i="4"/>
  <c r="AG255" i="4"/>
  <c r="AG257" i="4"/>
  <c r="AG258" i="4"/>
  <c r="AG259" i="4"/>
  <c r="AG260" i="4"/>
  <c r="AG261" i="4"/>
  <c r="AG262" i="4"/>
  <c r="AG263" i="4"/>
  <c r="AG264" i="4"/>
  <c r="AG266" i="4"/>
  <c r="AG267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8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2" i="4"/>
  <c r="AF23" i="4"/>
  <c r="AF24" i="4"/>
  <c r="AF25" i="4"/>
  <c r="AF26" i="4"/>
  <c r="AF27" i="4"/>
  <c r="AF29" i="4"/>
  <c r="AF30" i="4"/>
  <c r="AF31" i="4"/>
  <c r="AF32" i="4"/>
  <c r="AF33" i="4"/>
  <c r="AF34" i="4"/>
  <c r="AF35" i="4"/>
  <c r="AF37" i="4"/>
  <c r="AF38" i="4"/>
  <c r="AF39" i="4"/>
  <c r="AF40" i="4"/>
  <c r="AF41" i="4"/>
  <c r="AF42" i="4"/>
  <c r="AF43" i="4"/>
  <c r="AF45" i="4"/>
  <c r="AF46" i="4"/>
  <c r="AF47" i="4"/>
  <c r="AF48" i="4"/>
  <c r="AF49" i="4"/>
  <c r="AF50" i="4"/>
  <c r="AF51" i="4"/>
  <c r="AF53" i="4"/>
  <c r="AF54" i="4"/>
  <c r="AF55" i="4"/>
  <c r="AF56" i="4"/>
  <c r="AF57" i="4"/>
  <c r="AF58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9" i="4"/>
  <c r="AF90" i="4"/>
  <c r="AF91" i="4"/>
  <c r="AF92" i="4"/>
  <c r="AF93" i="4"/>
  <c r="AF94" i="4"/>
  <c r="AF95" i="4"/>
  <c r="AF96" i="4"/>
  <c r="AF97" i="4"/>
  <c r="AF98" i="4"/>
  <c r="AF100" i="4"/>
  <c r="AF101" i="4"/>
  <c r="AF102" i="4"/>
  <c r="AF103" i="4"/>
  <c r="AF104" i="4"/>
  <c r="AF105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2" i="4"/>
  <c r="AF133" i="4"/>
  <c r="AF134" i="4"/>
  <c r="AF135" i="4"/>
  <c r="AF136" i="4"/>
  <c r="AF137" i="4"/>
  <c r="AF138" i="4"/>
  <c r="AF140" i="4"/>
  <c r="AF141" i="4"/>
  <c r="AF143" i="4"/>
  <c r="AF144" i="4"/>
  <c r="AF145" i="4"/>
  <c r="AF146" i="4"/>
  <c r="AF147" i="4"/>
  <c r="AF149" i="4"/>
  <c r="AF150" i="4"/>
  <c r="AF151" i="4"/>
  <c r="AF152" i="4"/>
  <c r="AF153" i="4"/>
  <c r="AF154" i="4"/>
  <c r="AF155" i="4"/>
  <c r="AF156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3" i="4"/>
  <c r="AF214" i="4"/>
  <c r="AF215" i="4"/>
  <c r="AF216" i="4"/>
  <c r="AF217" i="4"/>
  <c r="AF218" i="4"/>
  <c r="AF220" i="4"/>
  <c r="AF221" i="4"/>
  <c r="AF222" i="4"/>
  <c r="AF223" i="4"/>
  <c r="AF224" i="4"/>
  <c r="AF225" i="4"/>
  <c r="AF226" i="4"/>
  <c r="AF228" i="4"/>
  <c r="AF229" i="4"/>
  <c r="AF230" i="4"/>
  <c r="AF231" i="4"/>
  <c r="AF232" i="4"/>
  <c r="AF233" i="4"/>
  <c r="AF234" i="4"/>
  <c r="AF235" i="4"/>
  <c r="AF236" i="4"/>
  <c r="AF237" i="4"/>
  <c r="AF238" i="4"/>
  <c r="AF240" i="4"/>
  <c r="AF241" i="4"/>
  <c r="AF242" i="4"/>
  <c r="AF243" i="4"/>
  <c r="AF244" i="4"/>
  <c r="AF245" i="4"/>
  <c r="AF246" i="4"/>
  <c r="AF247" i="4"/>
  <c r="AF249" i="4"/>
  <c r="AF250" i="4"/>
  <c r="AF251" i="4"/>
  <c r="AF252" i="4"/>
  <c r="AF253" i="4"/>
  <c r="AF254" i="4"/>
  <c r="AF255" i="4"/>
  <c r="AF257" i="4"/>
  <c r="AF258" i="4"/>
  <c r="AF259" i="4"/>
  <c r="AF260" i="4"/>
  <c r="AF261" i="4"/>
  <c r="AF262" i="4"/>
  <c r="AF263" i="4"/>
  <c r="AF264" i="4"/>
  <c r="AF266" i="4"/>
  <c r="AF267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C9" i="4"/>
  <c r="C10" i="4"/>
  <c r="C11" i="4"/>
  <c r="C12" i="4"/>
  <c r="C13" i="4"/>
  <c r="C14" i="4"/>
  <c r="C15" i="4"/>
  <c r="C16" i="4"/>
  <c r="C17" i="4"/>
  <c r="C18" i="4"/>
  <c r="C19" i="4"/>
  <c r="C20" i="4"/>
  <c r="C22" i="4"/>
  <c r="C23" i="4"/>
  <c r="C24" i="4"/>
  <c r="C25" i="4"/>
  <c r="C26" i="4"/>
  <c r="C27" i="4"/>
  <c r="C29" i="4"/>
  <c r="C30" i="4"/>
  <c r="C31" i="4"/>
  <c r="C32" i="4"/>
  <c r="C33" i="4"/>
  <c r="C34" i="4"/>
  <c r="C35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3" i="4"/>
  <c r="C54" i="4"/>
  <c r="C55" i="4"/>
  <c r="C56" i="4"/>
  <c r="C57" i="4"/>
  <c r="C58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9" i="4"/>
  <c r="C90" i="4"/>
  <c r="C91" i="4"/>
  <c r="C92" i="4"/>
  <c r="C93" i="4"/>
  <c r="C94" i="4"/>
  <c r="C95" i="4"/>
  <c r="C96" i="4"/>
  <c r="C97" i="4"/>
  <c r="C98" i="4"/>
  <c r="C100" i="4"/>
  <c r="C101" i="4"/>
  <c r="C102" i="4"/>
  <c r="C103" i="4"/>
  <c r="C104" i="4"/>
  <c r="C105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2" i="4"/>
  <c r="C133" i="4"/>
  <c r="C134" i="4"/>
  <c r="C135" i="4"/>
  <c r="C136" i="4"/>
  <c r="C137" i="4"/>
  <c r="C138" i="4"/>
  <c r="C139" i="4"/>
  <c r="C140" i="4"/>
  <c r="C141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3" i="4"/>
  <c r="C214" i="4"/>
  <c r="C215" i="4"/>
  <c r="C216" i="4"/>
  <c r="C217" i="4"/>
  <c r="C218" i="4"/>
  <c r="C220" i="4"/>
  <c r="C221" i="4"/>
  <c r="C222" i="4"/>
  <c r="C223" i="4"/>
  <c r="C224" i="4"/>
  <c r="C225" i="4"/>
  <c r="C226" i="4"/>
  <c r="C228" i="4"/>
  <c r="C229" i="4"/>
  <c r="C230" i="4"/>
  <c r="C231" i="4"/>
  <c r="C232" i="4"/>
  <c r="C233" i="4"/>
  <c r="C234" i="4"/>
  <c r="C235" i="4"/>
  <c r="C236" i="4"/>
  <c r="C237" i="4"/>
  <c r="C238" i="4"/>
  <c r="C240" i="4"/>
  <c r="C241" i="4"/>
  <c r="C242" i="4"/>
  <c r="C243" i="4"/>
  <c r="C244" i="4"/>
  <c r="C245" i="4"/>
  <c r="C246" i="4"/>
  <c r="C247" i="4"/>
  <c r="C249" i="4"/>
  <c r="C250" i="4"/>
  <c r="C251" i="4"/>
  <c r="C252" i="4"/>
  <c r="C253" i="4"/>
  <c r="C254" i="4"/>
  <c r="C255" i="4"/>
  <c r="C257" i="4"/>
  <c r="C258" i="4"/>
  <c r="C259" i="4"/>
  <c r="C260" i="4"/>
  <c r="C261" i="4"/>
  <c r="C262" i="4"/>
  <c r="C263" i="4"/>
  <c r="C264" i="4"/>
  <c r="C266" i="4"/>
  <c r="C267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8" i="4"/>
  <c r="I269" i="3"/>
  <c r="AG268" i="4" s="1"/>
  <c r="J269" i="3"/>
  <c r="AH268" i="4" s="1"/>
  <c r="K269" i="3"/>
  <c r="AI268" i="4" s="1"/>
  <c r="L269" i="3"/>
  <c r="AJ268" i="4" s="1"/>
  <c r="M269" i="3"/>
  <c r="N269" i="3"/>
  <c r="O269" i="3"/>
  <c r="P269" i="3"/>
  <c r="R269" i="3"/>
  <c r="S269" i="3"/>
  <c r="T269" i="3"/>
  <c r="U269" i="3"/>
  <c r="V269" i="3"/>
  <c r="X269" i="3"/>
  <c r="Y269" i="3"/>
  <c r="AA269" i="3"/>
  <c r="AB269" i="3"/>
  <c r="AD269" i="3"/>
  <c r="AE269" i="3"/>
  <c r="H269" i="3"/>
  <c r="I266" i="3"/>
  <c r="AG265" i="4" s="1"/>
  <c r="J266" i="3"/>
  <c r="AH265" i="4" s="1"/>
  <c r="K266" i="3"/>
  <c r="AI265" i="4" s="1"/>
  <c r="L266" i="3"/>
  <c r="AJ265" i="4" s="1"/>
  <c r="M266" i="3"/>
  <c r="N266" i="3"/>
  <c r="O266" i="3"/>
  <c r="P266" i="3"/>
  <c r="R266" i="3"/>
  <c r="S266" i="3"/>
  <c r="T266" i="3"/>
  <c r="U266" i="3"/>
  <c r="V266" i="3"/>
  <c r="X266" i="3"/>
  <c r="Y266" i="3"/>
  <c r="AA266" i="3"/>
  <c r="AB266" i="3"/>
  <c r="AD266" i="3"/>
  <c r="AE266" i="3"/>
  <c r="H266" i="3"/>
  <c r="I257" i="3"/>
  <c r="J257" i="3"/>
  <c r="AH256" i="4" s="1"/>
  <c r="K257" i="3"/>
  <c r="AI256" i="4" s="1"/>
  <c r="L257" i="3"/>
  <c r="AJ256" i="4" s="1"/>
  <c r="M257" i="3"/>
  <c r="N257" i="3"/>
  <c r="O257" i="3"/>
  <c r="P257" i="3"/>
  <c r="R257" i="3"/>
  <c r="S257" i="3"/>
  <c r="T257" i="3"/>
  <c r="U257" i="3"/>
  <c r="V257" i="3"/>
  <c r="X257" i="3"/>
  <c r="Y257" i="3"/>
  <c r="AA257" i="3"/>
  <c r="AB257" i="3"/>
  <c r="AD257" i="3"/>
  <c r="AE257" i="3"/>
  <c r="H257" i="3"/>
  <c r="I249" i="3"/>
  <c r="AG248" i="4" s="1"/>
  <c r="J249" i="3"/>
  <c r="AH248" i="4" s="1"/>
  <c r="K249" i="3"/>
  <c r="AI248" i="4" s="1"/>
  <c r="L249" i="3"/>
  <c r="AJ248" i="4" s="1"/>
  <c r="M249" i="3"/>
  <c r="N249" i="3"/>
  <c r="O249" i="3"/>
  <c r="P249" i="3"/>
  <c r="Q249" i="3"/>
  <c r="R249" i="3"/>
  <c r="S249" i="3"/>
  <c r="T249" i="3"/>
  <c r="U249" i="3"/>
  <c r="V249" i="3"/>
  <c r="X249" i="3"/>
  <c r="Y249" i="3"/>
  <c r="AA249" i="3"/>
  <c r="AB249" i="3"/>
  <c r="AD249" i="3"/>
  <c r="AE249" i="3"/>
  <c r="H249" i="3"/>
  <c r="I240" i="3"/>
  <c r="AG239" i="4" s="1"/>
  <c r="J240" i="3"/>
  <c r="AH239" i="4" s="1"/>
  <c r="K240" i="3"/>
  <c r="AI239" i="4" s="1"/>
  <c r="L240" i="3"/>
  <c r="AJ239" i="4" s="1"/>
  <c r="M240" i="3"/>
  <c r="N240" i="3"/>
  <c r="O240" i="3"/>
  <c r="P240" i="3"/>
  <c r="Q240" i="3"/>
  <c r="R240" i="3"/>
  <c r="S240" i="3"/>
  <c r="T240" i="3"/>
  <c r="U240" i="3"/>
  <c r="V240" i="3"/>
  <c r="X240" i="3"/>
  <c r="Y240" i="3"/>
  <c r="AA240" i="3"/>
  <c r="AB240" i="3"/>
  <c r="AD240" i="3"/>
  <c r="AE240" i="3"/>
  <c r="H240" i="3"/>
  <c r="I228" i="3"/>
  <c r="AG227" i="4" s="1"/>
  <c r="J228" i="3"/>
  <c r="AH227" i="4" s="1"/>
  <c r="K228" i="3"/>
  <c r="AI227" i="4" s="1"/>
  <c r="L228" i="3"/>
  <c r="AJ227" i="4" s="1"/>
  <c r="M228" i="3"/>
  <c r="N228" i="3"/>
  <c r="O228" i="3"/>
  <c r="P228" i="3"/>
  <c r="Q228" i="3"/>
  <c r="R228" i="3"/>
  <c r="S228" i="3"/>
  <c r="T228" i="3"/>
  <c r="U228" i="3"/>
  <c r="V228" i="3"/>
  <c r="X228" i="3"/>
  <c r="Y228" i="3"/>
  <c r="AA228" i="3"/>
  <c r="AB228" i="3"/>
  <c r="AD228" i="3"/>
  <c r="AE228" i="3"/>
  <c r="H228" i="3"/>
  <c r="I220" i="3"/>
  <c r="AG219" i="4" s="1"/>
  <c r="J220" i="3"/>
  <c r="AH219" i="4" s="1"/>
  <c r="K220" i="3"/>
  <c r="AI219" i="4" s="1"/>
  <c r="L220" i="3"/>
  <c r="AJ219" i="4" s="1"/>
  <c r="M220" i="3"/>
  <c r="N220" i="3"/>
  <c r="O220" i="3"/>
  <c r="P220" i="3"/>
  <c r="Q220" i="3"/>
  <c r="R220" i="3"/>
  <c r="S220" i="3"/>
  <c r="T220" i="3"/>
  <c r="U220" i="3"/>
  <c r="V220" i="3"/>
  <c r="X220" i="3"/>
  <c r="Y220" i="3"/>
  <c r="AA220" i="3"/>
  <c r="AB220" i="3"/>
  <c r="AD220" i="3"/>
  <c r="AE220" i="3"/>
  <c r="H220" i="3"/>
  <c r="I213" i="3"/>
  <c r="AG212" i="4" s="1"/>
  <c r="J213" i="3"/>
  <c r="AH212" i="4" s="1"/>
  <c r="K213" i="3"/>
  <c r="AI212" i="4" s="1"/>
  <c r="L213" i="3"/>
  <c r="AJ212" i="4" s="1"/>
  <c r="M213" i="3"/>
  <c r="N213" i="3"/>
  <c r="O213" i="3"/>
  <c r="P213" i="3"/>
  <c r="Q213" i="3"/>
  <c r="R213" i="3"/>
  <c r="S213" i="3"/>
  <c r="T213" i="3"/>
  <c r="U213" i="3"/>
  <c r="V213" i="3"/>
  <c r="X213" i="3"/>
  <c r="Y213" i="3"/>
  <c r="AA213" i="3"/>
  <c r="AB213" i="3"/>
  <c r="AD213" i="3"/>
  <c r="AE213" i="3"/>
  <c r="H213" i="3"/>
  <c r="I199" i="3"/>
  <c r="AG198" i="4" s="1"/>
  <c r="J199" i="3"/>
  <c r="AH198" i="4" s="1"/>
  <c r="K199" i="3"/>
  <c r="AI198" i="4" s="1"/>
  <c r="L199" i="3"/>
  <c r="AJ198" i="4" s="1"/>
  <c r="M199" i="3"/>
  <c r="N199" i="3"/>
  <c r="O199" i="3"/>
  <c r="P199" i="3"/>
  <c r="Q199" i="3"/>
  <c r="R199" i="3"/>
  <c r="S199" i="3"/>
  <c r="T199" i="3"/>
  <c r="U199" i="3"/>
  <c r="V199" i="3"/>
  <c r="X199" i="3"/>
  <c r="Y199" i="3"/>
  <c r="AA199" i="3"/>
  <c r="AB199" i="3"/>
  <c r="AD199" i="3"/>
  <c r="AE199" i="3"/>
  <c r="H199" i="3"/>
  <c r="I158" i="3"/>
  <c r="AG157" i="4" s="1"/>
  <c r="J158" i="3"/>
  <c r="AH157" i="4" s="1"/>
  <c r="K158" i="3"/>
  <c r="AI157" i="4" s="1"/>
  <c r="L158" i="3"/>
  <c r="AJ157" i="4" s="1"/>
  <c r="M158" i="3"/>
  <c r="N158" i="3"/>
  <c r="O158" i="3"/>
  <c r="P158" i="3"/>
  <c r="R158" i="3"/>
  <c r="S158" i="3"/>
  <c r="T158" i="3"/>
  <c r="U158" i="3"/>
  <c r="V158" i="3"/>
  <c r="X158" i="3"/>
  <c r="Y158" i="3"/>
  <c r="AA158" i="3"/>
  <c r="AB158" i="3"/>
  <c r="AD158" i="3"/>
  <c r="AE158" i="3"/>
  <c r="H158" i="3"/>
  <c r="I149" i="3"/>
  <c r="AG148" i="4" s="1"/>
  <c r="J149" i="3"/>
  <c r="AH148" i="4" s="1"/>
  <c r="K149" i="3"/>
  <c r="L149" i="3"/>
  <c r="AJ148" i="4" s="1"/>
  <c r="M149" i="3"/>
  <c r="N149" i="3"/>
  <c r="O149" i="3"/>
  <c r="P149" i="3"/>
  <c r="Q149" i="3"/>
  <c r="R149" i="3"/>
  <c r="S149" i="3"/>
  <c r="T149" i="3"/>
  <c r="U149" i="3"/>
  <c r="V149" i="3"/>
  <c r="X149" i="3"/>
  <c r="Y149" i="3"/>
  <c r="AA149" i="3"/>
  <c r="AB149" i="3"/>
  <c r="AD149" i="3"/>
  <c r="AE149" i="3"/>
  <c r="H149" i="3"/>
  <c r="I143" i="3"/>
  <c r="AG142" i="4" s="1"/>
  <c r="J143" i="3"/>
  <c r="AH142" i="4" s="1"/>
  <c r="K143" i="3"/>
  <c r="AI142" i="4" s="1"/>
  <c r="L143" i="3"/>
  <c r="AJ142" i="4" s="1"/>
  <c r="M143" i="3"/>
  <c r="N143" i="3"/>
  <c r="O143" i="3"/>
  <c r="P143" i="3"/>
  <c r="Q143" i="3"/>
  <c r="R143" i="3"/>
  <c r="S143" i="3"/>
  <c r="T143" i="3"/>
  <c r="U143" i="3"/>
  <c r="V143" i="3"/>
  <c r="X143" i="3"/>
  <c r="Y143" i="3"/>
  <c r="AA143" i="3"/>
  <c r="AB143" i="3"/>
  <c r="AD143" i="3"/>
  <c r="AE143" i="3"/>
  <c r="H143" i="3"/>
  <c r="I140" i="3"/>
  <c r="AG139" i="4" s="1"/>
  <c r="J140" i="3"/>
  <c r="AH139" i="4" s="1"/>
  <c r="K140" i="3"/>
  <c r="AI139" i="4" s="1"/>
  <c r="L140" i="3"/>
  <c r="AJ139" i="4" s="1"/>
  <c r="M140" i="3"/>
  <c r="N140" i="3"/>
  <c r="O140" i="3"/>
  <c r="P140" i="3"/>
  <c r="Q140" i="3"/>
  <c r="R140" i="3"/>
  <c r="S140" i="3"/>
  <c r="T140" i="3"/>
  <c r="U140" i="3"/>
  <c r="V140" i="3"/>
  <c r="X140" i="3"/>
  <c r="Y140" i="3"/>
  <c r="AA140" i="3"/>
  <c r="AB140" i="3"/>
  <c r="AD140" i="3"/>
  <c r="AE140" i="3"/>
  <c r="H140" i="3"/>
  <c r="I132" i="3"/>
  <c r="AG131" i="4" s="1"/>
  <c r="J132" i="3"/>
  <c r="AH131" i="4" s="1"/>
  <c r="K132" i="3"/>
  <c r="AI131" i="4" s="1"/>
  <c r="L132" i="3"/>
  <c r="AJ131" i="4" s="1"/>
  <c r="M132" i="3"/>
  <c r="N132" i="3"/>
  <c r="O132" i="3"/>
  <c r="P132" i="3"/>
  <c r="Q132" i="3"/>
  <c r="R132" i="3"/>
  <c r="S132" i="3"/>
  <c r="T132" i="3"/>
  <c r="U132" i="3"/>
  <c r="V132" i="3"/>
  <c r="X132" i="3"/>
  <c r="Y132" i="3"/>
  <c r="AA132" i="3"/>
  <c r="AB132" i="3"/>
  <c r="AD132" i="3"/>
  <c r="AE132" i="3"/>
  <c r="H132" i="3"/>
  <c r="I107" i="3"/>
  <c r="AG106" i="4" s="1"/>
  <c r="J107" i="3"/>
  <c r="AH106" i="4" s="1"/>
  <c r="K107" i="3"/>
  <c r="AI106" i="4" s="1"/>
  <c r="L107" i="3"/>
  <c r="AJ106" i="4" s="1"/>
  <c r="M107" i="3"/>
  <c r="N107" i="3"/>
  <c r="O107" i="3"/>
  <c r="P107" i="3"/>
  <c r="Q107" i="3"/>
  <c r="R107" i="3"/>
  <c r="S107" i="3"/>
  <c r="T107" i="3"/>
  <c r="U107" i="3"/>
  <c r="V107" i="3"/>
  <c r="X107" i="3"/>
  <c r="Y107" i="3"/>
  <c r="AA107" i="3"/>
  <c r="AB107" i="3"/>
  <c r="AD107" i="3"/>
  <c r="AE107" i="3"/>
  <c r="H107" i="3"/>
  <c r="I100" i="3"/>
  <c r="AG99" i="4" s="1"/>
  <c r="J100" i="3"/>
  <c r="AH99" i="4" s="1"/>
  <c r="K100" i="3"/>
  <c r="AI99" i="4" s="1"/>
  <c r="L100" i="3"/>
  <c r="AJ99" i="4" s="1"/>
  <c r="M100" i="3"/>
  <c r="N100" i="3"/>
  <c r="O100" i="3"/>
  <c r="P100" i="3"/>
  <c r="Q100" i="3"/>
  <c r="R100" i="3"/>
  <c r="S100" i="3"/>
  <c r="T100" i="3"/>
  <c r="U100" i="3"/>
  <c r="V100" i="3"/>
  <c r="X100" i="3"/>
  <c r="Y100" i="3"/>
  <c r="AA100" i="3"/>
  <c r="AB100" i="3"/>
  <c r="AD100" i="3"/>
  <c r="AE100" i="3"/>
  <c r="H100" i="3"/>
  <c r="I89" i="3"/>
  <c r="AG88" i="4" s="1"/>
  <c r="J89" i="3"/>
  <c r="AH88" i="4" s="1"/>
  <c r="K89" i="3"/>
  <c r="AI88" i="4" s="1"/>
  <c r="L89" i="3"/>
  <c r="AJ88" i="4" s="1"/>
  <c r="M89" i="3"/>
  <c r="N89" i="3"/>
  <c r="O89" i="3"/>
  <c r="P89" i="3"/>
  <c r="R89" i="3"/>
  <c r="S89" i="3"/>
  <c r="T89" i="3"/>
  <c r="U89" i="3"/>
  <c r="V89" i="3"/>
  <c r="X89" i="3"/>
  <c r="Y89" i="3"/>
  <c r="AA89" i="3"/>
  <c r="AB89" i="3"/>
  <c r="AD89" i="3"/>
  <c r="AE89" i="3"/>
  <c r="H89" i="3"/>
  <c r="I74" i="3"/>
  <c r="AG73" i="4" s="1"/>
  <c r="J74" i="3"/>
  <c r="AH73" i="4" s="1"/>
  <c r="K74" i="3"/>
  <c r="AI73" i="4" s="1"/>
  <c r="L74" i="3"/>
  <c r="AJ73" i="4" s="1"/>
  <c r="M74" i="3"/>
  <c r="N74" i="3"/>
  <c r="O74" i="3"/>
  <c r="P74" i="3"/>
  <c r="Q74" i="3"/>
  <c r="R74" i="3"/>
  <c r="S74" i="3"/>
  <c r="T74" i="3"/>
  <c r="U74" i="3"/>
  <c r="V74" i="3"/>
  <c r="X74" i="3"/>
  <c r="Y74" i="3"/>
  <c r="AA74" i="3"/>
  <c r="AB74" i="3"/>
  <c r="AD74" i="3"/>
  <c r="AE74" i="3"/>
  <c r="H74" i="3"/>
  <c r="I60" i="3"/>
  <c r="AG59" i="4" s="1"/>
  <c r="J60" i="3"/>
  <c r="AH59" i="4" s="1"/>
  <c r="K60" i="3"/>
  <c r="AI59" i="4" s="1"/>
  <c r="L60" i="3"/>
  <c r="AJ59" i="4" s="1"/>
  <c r="M60" i="3"/>
  <c r="N60" i="3"/>
  <c r="O60" i="3"/>
  <c r="P60" i="3"/>
  <c r="R60" i="3"/>
  <c r="S60" i="3"/>
  <c r="T60" i="3"/>
  <c r="U60" i="3"/>
  <c r="V60" i="3"/>
  <c r="X60" i="3"/>
  <c r="Y60" i="3"/>
  <c r="AA60" i="3"/>
  <c r="AB60" i="3"/>
  <c r="AD60" i="3"/>
  <c r="AE60" i="3"/>
  <c r="H60" i="3"/>
  <c r="I53" i="3"/>
  <c r="AG52" i="4" s="1"/>
  <c r="J53" i="3"/>
  <c r="AH52" i="4" s="1"/>
  <c r="K53" i="3"/>
  <c r="AI52" i="4" s="1"/>
  <c r="L53" i="3"/>
  <c r="AJ52" i="4" s="1"/>
  <c r="M53" i="3"/>
  <c r="N53" i="3"/>
  <c r="O53" i="3"/>
  <c r="P53" i="3"/>
  <c r="R53" i="3"/>
  <c r="S53" i="3"/>
  <c r="T53" i="3"/>
  <c r="U53" i="3"/>
  <c r="V53" i="3"/>
  <c r="X53" i="3"/>
  <c r="Y53" i="3"/>
  <c r="AA53" i="3"/>
  <c r="AB53" i="3"/>
  <c r="AD53" i="3"/>
  <c r="AE53" i="3"/>
  <c r="H53" i="3"/>
  <c r="I45" i="3"/>
  <c r="AG44" i="4" s="1"/>
  <c r="J45" i="3"/>
  <c r="AH44" i="4" s="1"/>
  <c r="K45" i="3"/>
  <c r="AI44" i="4" s="1"/>
  <c r="L45" i="3"/>
  <c r="AJ44" i="4" s="1"/>
  <c r="M45" i="3"/>
  <c r="N45" i="3"/>
  <c r="O45" i="3"/>
  <c r="P45" i="3"/>
  <c r="R45" i="3"/>
  <c r="S45" i="3"/>
  <c r="T45" i="3"/>
  <c r="U45" i="3"/>
  <c r="V45" i="3"/>
  <c r="X45" i="3"/>
  <c r="Y45" i="3"/>
  <c r="AA45" i="3"/>
  <c r="AB45" i="3"/>
  <c r="AD45" i="3"/>
  <c r="AE45" i="3"/>
  <c r="H45" i="3"/>
  <c r="I37" i="3"/>
  <c r="AG36" i="4" s="1"/>
  <c r="J37" i="3"/>
  <c r="AH36" i="4" s="1"/>
  <c r="K37" i="3"/>
  <c r="AI36" i="4" s="1"/>
  <c r="L37" i="3"/>
  <c r="AJ36" i="4" s="1"/>
  <c r="M37" i="3"/>
  <c r="N37" i="3"/>
  <c r="O37" i="3"/>
  <c r="P37" i="3"/>
  <c r="Q37" i="3"/>
  <c r="R37" i="3"/>
  <c r="S37" i="3"/>
  <c r="T37" i="3"/>
  <c r="U37" i="3"/>
  <c r="V37" i="3"/>
  <c r="X37" i="3"/>
  <c r="Y37" i="3"/>
  <c r="AA37" i="3"/>
  <c r="AB37" i="3"/>
  <c r="AD37" i="3"/>
  <c r="AE37" i="3"/>
  <c r="H37" i="3"/>
  <c r="I29" i="3"/>
  <c r="AG28" i="4" s="1"/>
  <c r="J29" i="3"/>
  <c r="AH28" i="4" s="1"/>
  <c r="K29" i="3"/>
  <c r="AI28" i="4" s="1"/>
  <c r="L29" i="3"/>
  <c r="AJ28" i="4" s="1"/>
  <c r="M29" i="3"/>
  <c r="M282" i="3" s="1"/>
  <c r="N29" i="3"/>
  <c r="O29" i="3"/>
  <c r="P29" i="3"/>
  <c r="Q29" i="3"/>
  <c r="R29" i="3"/>
  <c r="S29" i="3"/>
  <c r="T29" i="3"/>
  <c r="U29" i="3"/>
  <c r="V29" i="3"/>
  <c r="X29" i="3"/>
  <c r="Y29" i="3"/>
  <c r="AA29" i="3"/>
  <c r="AB29" i="3"/>
  <c r="AD29" i="3"/>
  <c r="AE29" i="3"/>
  <c r="H29" i="3"/>
  <c r="I22" i="3"/>
  <c r="J22" i="3"/>
  <c r="K22" i="3"/>
  <c r="AI21" i="4" s="1"/>
  <c r="L22" i="3"/>
  <c r="AJ21" i="4" s="1"/>
  <c r="M22" i="3"/>
  <c r="N22" i="3"/>
  <c r="O22" i="3"/>
  <c r="P22" i="3"/>
  <c r="R22" i="3"/>
  <c r="S22" i="3"/>
  <c r="T22" i="3"/>
  <c r="U22" i="3"/>
  <c r="V22" i="3"/>
  <c r="X22" i="3"/>
  <c r="Y22" i="3"/>
  <c r="AA22" i="3"/>
  <c r="AB22" i="3"/>
  <c r="AD22" i="3"/>
  <c r="AE22" i="3"/>
  <c r="H22" i="3"/>
  <c r="D269" i="3"/>
  <c r="C269" i="3"/>
  <c r="D266" i="3"/>
  <c r="C266" i="3"/>
  <c r="D257" i="3"/>
  <c r="C257" i="3"/>
  <c r="D249" i="3"/>
  <c r="C249" i="3"/>
  <c r="D240" i="3"/>
  <c r="C240" i="3"/>
  <c r="D228" i="3"/>
  <c r="C228" i="3"/>
  <c r="D220" i="3"/>
  <c r="C220" i="3"/>
  <c r="D213" i="3"/>
  <c r="C213" i="3"/>
  <c r="D199" i="3"/>
  <c r="C199" i="3"/>
  <c r="D158" i="3"/>
  <c r="C158" i="3"/>
  <c r="D149" i="3"/>
  <c r="C149" i="3"/>
  <c r="C143" i="3"/>
  <c r="D143" i="3"/>
  <c r="D140" i="3"/>
  <c r="C140" i="3"/>
  <c r="D132" i="3"/>
  <c r="C132" i="3"/>
  <c r="D107" i="3"/>
  <c r="C107" i="3"/>
  <c r="D100" i="3"/>
  <c r="C100" i="3"/>
  <c r="D89" i="3"/>
  <c r="C89" i="3"/>
  <c r="D74" i="3"/>
  <c r="C74" i="3"/>
  <c r="D60" i="3"/>
  <c r="C60" i="3"/>
  <c r="D53" i="3"/>
  <c r="C53" i="3"/>
  <c r="D45" i="3"/>
  <c r="C45" i="3"/>
  <c r="D37" i="3"/>
  <c r="C37" i="3"/>
  <c r="D29" i="3"/>
  <c r="C29" i="3"/>
  <c r="D22" i="3"/>
  <c r="C22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36" i="3"/>
  <c r="AC38" i="3"/>
  <c r="AC39" i="3"/>
  <c r="AC40" i="3"/>
  <c r="AC41" i="3"/>
  <c r="AC42" i="3"/>
  <c r="AC43" i="3"/>
  <c r="AC44" i="3"/>
  <c r="AC46" i="3"/>
  <c r="AC47" i="3"/>
  <c r="AC48" i="3"/>
  <c r="AC49" i="3"/>
  <c r="AC50" i="3"/>
  <c r="AC51" i="3"/>
  <c r="AC52" i="3"/>
  <c r="AC54" i="3"/>
  <c r="AC55" i="3"/>
  <c r="AC56" i="3"/>
  <c r="AC57" i="3"/>
  <c r="AC58" i="3"/>
  <c r="AC59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90" i="3"/>
  <c r="AC91" i="3"/>
  <c r="AC92" i="3"/>
  <c r="AC93" i="3"/>
  <c r="AC94" i="3"/>
  <c r="AC95" i="3"/>
  <c r="AC96" i="3"/>
  <c r="AC97" i="3"/>
  <c r="AC98" i="3"/>
  <c r="AC99" i="3"/>
  <c r="AC101" i="3"/>
  <c r="AC102" i="3"/>
  <c r="AC103" i="3"/>
  <c r="AC104" i="3"/>
  <c r="AC105" i="3"/>
  <c r="AC106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3" i="3"/>
  <c r="AC134" i="3"/>
  <c r="AC135" i="3"/>
  <c r="AC136" i="3"/>
  <c r="AC137" i="3"/>
  <c r="AC138" i="3"/>
  <c r="AC139" i="3"/>
  <c r="AC141" i="3"/>
  <c r="AC140" i="3" s="1"/>
  <c r="AC142" i="3"/>
  <c r="AC144" i="3"/>
  <c r="AC145" i="3"/>
  <c r="AC146" i="3"/>
  <c r="AC147" i="3"/>
  <c r="AC148" i="3"/>
  <c r="AC150" i="3"/>
  <c r="AC151" i="3"/>
  <c r="AC152" i="3"/>
  <c r="AC153" i="3"/>
  <c r="AC154" i="3"/>
  <c r="AC155" i="3"/>
  <c r="AC156" i="3"/>
  <c r="AC157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4" i="3"/>
  <c r="AC215" i="3"/>
  <c r="AC216" i="3"/>
  <c r="AC217" i="3"/>
  <c r="AC218" i="3"/>
  <c r="AC219" i="3"/>
  <c r="AC221" i="3"/>
  <c r="AC222" i="3"/>
  <c r="AC223" i="3"/>
  <c r="AC224" i="3"/>
  <c r="AC225" i="3"/>
  <c r="AC226" i="3"/>
  <c r="AC227" i="3"/>
  <c r="AC229" i="3"/>
  <c r="AC230" i="3"/>
  <c r="AC231" i="3"/>
  <c r="AC232" i="3"/>
  <c r="AC233" i="3"/>
  <c r="AC234" i="3"/>
  <c r="AC235" i="3"/>
  <c r="AC236" i="3"/>
  <c r="AC237" i="3"/>
  <c r="AC238" i="3"/>
  <c r="AC239" i="3"/>
  <c r="AC241" i="3"/>
  <c r="AC242" i="3"/>
  <c r="AC243" i="3"/>
  <c r="AC244" i="3"/>
  <c r="AC245" i="3"/>
  <c r="AC246" i="3"/>
  <c r="AC247" i="3"/>
  <c r="AC248" i="3"/>
  <c r="AC250" i="3"/>
  <c r="AC251" i="3"/>
  <c r="AC252" i="3"/>
  <c r="AC253" i="3"/>
  <c r="AC254" i="3"/>
  <c r="AC255" i="3"/>
  <c r="AC256" i="3"/>
  <c r="AC258" i="3"/>
  <c r="AC259" i="3"/>
  <c r="AC260" i="3"/>
  <c r="AC261" i="3"/>
  <c r="AC262" i="3"/>
  <c r="AC263" i="3"/>
  <c r="AC264" i="3"/>
  <c r="AC265" i="3"/>
  <c r="AC267" i="3"/>
  <c r="AC268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9" i="3"/>
  <c r="Z10" i="3"/>
  <c r="Z11" i="3"/>
  <c r="W11" i="3" s="1"/>
  <c r="Z12" i="3"/>
  <c r="W12" i="3" s="1"/>
  <c r="Z13" i="3"/>
  <c r="Z14" i="3"/>
  <c r="W14" i="3" s="1"/>
  <c r="Z15" i="3"/>
  <c r="W15" i="3" s="1"/>
  <c r="Z16" i="3"/>
  <c r="W16" i="3" s="1"/>
  <c r="Z17" i="3"/>
  <c r="W17" i="3" s="1"/>
  <c r="Z18" i="3"/>
  <c r="Z19" i="3"/>
  <c r="W19" i="3" s="1"/>
  <c r="Z20" i="3"/>
  <c r="W20" i="3" s="1"/>
  <c r="Z21" i="3"/>
  <c r="Z23" i="3"/>
  <c r="W23" i="3" s="1"/>
  <c r="Z24" i="3"/>
  <c r="W24" i="3" s="1"/>
  <c r="Z25" i="3"/>
  <c r="W25" i="3" s="1"/>
  <c r="Z26" i="3"/>
  <c r="Z27" i="3"/>
  <c r="W27" i="3" s="1"/>
  <c r="Z28" i="3"/>
  <c r="W28" i="3" s="1"/>
  <c r="Z30" i="3"/>
  <c r="W30" i="3" s="1"/>
  <c r="Z31" i="3"/>
  <c r="Z32" i="3"/>
  <c r="Z33" i="3"/>
  <c r="W33" i="3" s="1"/>
  <c r="Z34" i="3"/>
  <c r="W34" i="3" s="1"/>
  <c r="Z35" i="3"/>
  <c r="Z36" i="3"/>
  <c r="W36" i="3" s="1"/>
  <c r="Z38" i="3"/>
  <c r="Z39" i="3"/>
  <c r="W39" i="3" s="1"/>
  <c r="Z40" i="3"/>
  <c r="Z41" i="3"/>
  <c r="W41" i="3" s="1"/>
  <c r="Z42" i="3"/>
  <c r="Z43" i="3"/>
  <c r="W43" i="3" s="1"/>
  <c r="Z44" i="3"/>
  <c r="Z46" i="3"/>
  <c r="Z47" i="3"/>
  <c r="Z48" i="3"/>
  <c r="W48" i="3" s="1"/>
  <c r="Z49" i="3"/>
  <c r="W49" i="3" s="1"/>
  <c r="F49" i="3" s="1"/>
  <c r="AW48" i="6" s="1"/>
  <c r="Z50" i="3"/>
  <c r="Z51" i="3"/>
  <c r="W51" i="3" s="1"/>
  <c r="Z52" i="3"/>
  <c r="W52" i="3" s="1"/>
  <c r="Z54" i="3"/>
  <c r="Z55" i="3"/>
  <c r="Z56" i="3"/>
  <c r="W56" i="3" s="1"/>
  <c r="F56" i="3" s="1"/>
  <c r="AW55" i="6" s="1"/>
  <c r="Z57" i="3"/>
  <c r="W57" i="3" s="1"/>
  <c r="Z58" i="3"/>
  <c r="Z59" i="3"/>
  <c r="Z61" i="3"/>
  <c r="Z62" i="3"/>
  <c r="W62" i="3" s="1"/>
  <c r="Z63" i="3"/>
  <c r="Z64" i="3"/>
  <c r="W64" i="3" s="1"/>
  <c r="Z65" i="3"/>
  <c r="W65" i="3" s="1"/>
  <c r="Z66" i="3"/>
  <c r="Z67" i="3"/>
  <c r="Z68" i="3"/>
  <c r="Z69" i="3"/>
  <c r="Z70" i="3"/>
  <c r="W70" i="3" s="1"/>
  <c r="Z71" i="3"/>
  <c r="Z72" i="3"/>
  <c r="Z73" i="3"/>
  <c r="W73" i="3" s="1"/>
  <c r="Z75" i="3"/>
  <c r="W75" i="3" s="1"/>
  <c r="Z76" i="3"/>
  <c r="Z77" i="3"/>
  <c r="Z78" i="3"/>
  <c r="W78" i="3" s="1"/>
  <c r="F78" i="3" s="1"/>
  <c r="AW77" i="6" s="1"/>
  <c r="Z79" i="3"/>
  <c r="W79" i="3" s="1"/>
  <c r="Z80" i="3"/>
  <c r="Z81" i="3"/>
  <c r="W81" i="3" s="1"/>
  <c r="Z82" i="3"/>
  <c r="Z83" i="3"/>
  <c r="W83" i="3" s="1"/>
  <c r="Z84" i="3"/>
  <c r="Z85" i="3"/>
  <c r="W85" i="3" s="1"/>
  <c r="Z86" i="3"/>
  <c r="W86" i="3" s="1"/>
  <c r="F86" i="3" s="1"/>
  <c r="AW85" i="6" s="1"/>
  <c r="Z87" i="3"/>
  <c r="W87" i="3" s="1"/>
  <c r="Z88" i="3"/>
  <c r="Z90" i="3"/>
  <c r="Z91" i="3"/>
  <c r="W91" i="3" s="1"/>
  <c r="Z92" i="3"/>
  <c r="W92" i="3" s="1"/>
  <c r="Z93" i="3"/>
  <c r="W93" i="3" s="1"/>
  <c r="Z94" i="3"/>
  <c r="W94" i="3" s="1"/>
  <c r="Z95" i="3"/>
  <c r="W95" i="3" s="1"/>
  <c r="F95" i="3" s="1"/>
  <c r="AW94" i="6" s="1"/>
  <c r="Z96" i="3"/>
  <c r="W96" i="3" s="1"/>
  <c r="Z97" i="3"/>
  <c r="W97" i="3" s="1"/>
  <c r="Z98" i="3"/>
  <c r="Z99" i="3"/>
  <c r="Z101" i="3"/>
  <c r="W101" i="3" s="1"/>
  <c r="Z102" i="3"/>
  <c r="Z103" i="3"/>
  <c r="W103" i="3" s="1"/>
  <c r="Z104" i="3"/>
  <c r="W104" i="3" s="1"/>
  <c r="F104" i="3" s="1"/>
  <c r="AW103" i="6" s="1"/>
  <c r="Z105" i="3"/>
  <c r="W105" i="3" s="1"/>
  <c r="Z106" i="3"/>
  <c r="Z108" i="3"/>
  <c r="Z109" i="3"/>
  <c r="W109" i="3" s="1"/>
  <c r="Z110" i="3"/>
  <c r="W110" i="3" s="1"/>
  <c r="Z111" i="3"/>
  <c r="Z112" i="3"/>
  <c r="W112" i="3" s="1"/>
  <c r="Z113" i="3"/>
  <c r="W113" i="3" s="1"/>
  <c r="F113" i="3" s="1"/>
  <c r="AW112" i="6" s="1"/>
  <c r="Z114" i="3"/>
  <c r="W114" i="3" s="1"/>
  <c r="Z115" i="3"/>
  <c r="Z116" i="3"/>
  <c r="Z117" i="3"/>
  <c r="W117" i="3" s="1"/>
  <c r="Z118" i="3"/>
  <c r="Z119" i="3"/>
  <c r="Z120" i="3"/>
  <c r="W120" i="3" s="1"/>
  <c r="Z121" i="3"/>
  <c r="W121" i="3" s="1"/>
  <c r="F121" i="3" s="1"/>
  <c r="AW120" i="6" s="1"/>
  <c r="Z122" i="3"/>
  <c r="W122" i="3" s="1"/>
  <c r="Z123" i="3"/>
  <c r="Z124" i="3"/>
  <c r="W124" i="3" s="1"/>
  <c r="Z125" i="3"/>
  <c r="Z126" i="3"/>
  <c r="W126" i="3" s="1"/>
  <c r="Z127" i="3"/>
  <c r="Z128" i="3"/>
  <c r="Z129" i="3"/>
  <c r="W129" i="3" s="1"/>
  <c r="F129" i="3" s="1"/>
  <c r="AW128" i="6" s="1"/>
  <c r="Z130" i="3"/>
  <c r="W130" i="3" s="1"/>
  <c r="Z131" i="3"/>
  <c r="Z133" i="3"/>
  <c r="W133" i="3" s="1"/>
  <c r="Z134" i="3"/>
  <c r="W134" i="3" s="1"/>
  <c r="Z135" i="3"/>
  <c r="W135" i="3" s="1"/>
  <c r="Z136" i="3"/>
  <c r="Z137" i="3"/>
  <c r="W137" i="3" s="1"/>
  <c r="Z138" i="3"/>
  <c r="Z139" i="3"/>
  <c r="W139" i="3" s="1"/>
  <c r="Z141" i="3"/>
  <c r="W141" i="3" s="1"/>
  <c r="Z142" i="3"/>
  <c r="Z144" i="3"/>
  <c r="W144" i="3" s="1"/>
  <c r="Z145" i="3"/>
  <c r="W145" i="3" s="1"/>
  <c r="Z146" i="3"/>
  <c r="Z147" i="3"/>
  <c r="Z148" i="3"/>
  <c r="W148" i="3" s="1"/>
  <c r="F148" i="3" s="1"/>
  <c r="AW147" i="6" s="1"/>
  <c r="Z150" i="3"/>
  <c r="W150" i="3" s="1"/>
  <c r="Z151" i="3"/>
  <c r="Z152" i="3"/>
  <c r="W152" i="3" s="1"/>
  <c r="Z153" i="3"/>
  <c r="W153" i="3" s="1"/>
  <c r="Z154" i="3"/>
  <c r="W154" i="3" s="1"/>
  <c r="Z155" i="3"/>
  <c r="Z156" i="3"/>
  <c r="Z157" i="3"/>
  <c r="W157" i="3" s="1"/>
  <c r="F157" i="3" s="1"/>
  <c r="AW156" i="6" s="1"/>
  <c r="Z159" i="3"/>
  <c r="Z160" i="3"/>
  <c r="Z161" i="3"/>
  <c r="W161" i="3" s="1"/>
  <c r="Z162" i="3"/>
  <c r="W162" i="3" s="1"/>
  <c r="Z163" i="3"/>
  <c r="W163" i="3" s="1"/>
  <c r="Z164" i="3"/>
  <c r="Z165" i="3"/>
  <c r="W165" i="3" s="1"/>
  <c r="Z166" i="3"/>
  <c r="W166" i="3" s="1"/>
  <c r="Z167" i="3"/>
  <c r="W167" i="3" s="1"/>
  <c r="Z168" i="3"/>
  <c r="Z169" i="3"/>
  <c r="W169" i="3" s="1"/>
  <c r="Z170" i="3"/>
  <c r="W170" i="3" s="1"/>
  <c r="Z171" i="3"/>
  <c r="W171" i="3" s="1"/>
  <c r="Z172" i="3"/>
  <c r="Z173" i="3"/>
  <c r="W173" i="3" s="1"/>
  <c r="Z174" i="3"/>
  <c r="W174" i="3" s="1"/>
  <c r="F174" i="3" s="1"/>
  <c r="AW173" i="6" s="1"/>
  <c r="Z175" i="3"/>
  <c r="W175" i="3" s="1"/>
  <c r="Z176" i="3"/>
  <c r="Z177" i="3"/>
  <c r="W177" i="3" s="1"/>
  <c r="Z178" i="3"/>
  <c r="W178" i="3" s="1"/>
  <c r="F178" i="3" s="1"/>
  <c r="AW177" i="6" s="1"/>
  <c r="Z179" i="3"/>
  <c r="W179" i="3" s="1"/>
  <c r="Z180" i="3"/>
  <c r="Z181" i="3"/>
  <c r="W181" i="3" s="1"/>
  <c r="Z182" i="3"/>
  <c r="W182" i="3" s="1"/>
  <c r="Z183" i="3"/>
  <c r="Z184" i="3"/>
  <c r="Z185" i="3"/>
  <c r="W185" i="3" s="1"/>
  <c r="Z186" i="3"/>
  <c r="W186" i="3" s="1"/>
  <c r="F186" i="3" s="1"/>
  <c r="AW185" i="6" s="1"/>
  <c r="Z187" i="3"/>
  <c r="W187" i="3" s="1"/>
  <c r="Z188" i="3"/>
  <c r="Z189" i="3"/>
  <c r="W189" i="3" s="1"/>
  <c r="Z190" i="3"/>
  <c r="Z191" i="3"/>
  <c r="W191" i="3" s="1"/>
  <c r="Z192" i="3"/>
  <c r="Z193" i="3"/>
  <c r="W193" i="3" s="1"/>
  <c r="Z194" i="3"/>
  <c r="W194" i="3" s="1"/>
  <c r="Z195" i="3"/>
  <c r="W195" i="3" s="1"/>
  <c r="Z196" i="3"/>
  <c r="Z197" i="3"/>
  <c r="W197" i="3" s="1"/>
  <c r="Z198" i="3"/>
  <c r="W198" i="3" s="1"/>
  <c r="Z200" i="3"/>
  <c r="W200" i="3" s="1"/>
  <c r="Z201" i="3"/>
  <c r="W201" i="3" s="1"/>
  <c r="Z202" i="3"/>
  <c r="W202" i="3" s="1"/>
  <c r="Z203" i="3"/>
  <c r="W203" i="3" s="1"/>
  <c r="Z204" i="3"/>
  <c r="W204" i="3" s="1"/>
  <c r="Z205" i="3"/>
  <c r="W205" i="3" s="1"/>
  <c r="Z206" i="3"/>
  <c r="Z207" i="3"/>
  <c r="W207" i="3" s="1"/>
  <c r="F207" i="3" s="1"/>
  <c r="AW206" i="6" s="1"/>
  <c r="Z208" i="3"/>
  <c r="W208" i="3" s="1"/>
  <c r="Z209" i="3"/>
  <c r="W209" i="3" s="1"/>
  <c r="Z210" i="3"/>
  <c r="Z211" i="3"/>
  <c r="W211" i="3" s="1"/>
  <c r="F211" i="3" s="1"/>
  <c r="AW210" i="6" s="1"/>
  <c r="Z212" i="3"/>
  <c r="W212" i="3" s="1"/>
  <c r="Z214" i="3"/>
  <c r="Z215" i="3"/>
  <c r="Z216" i="3"/>
  <c r="W216" i="3" s="1"/>
  <c r="F216" i="3" s="1"/>
  <c r="AW215" i="6" s="1"/>
  <c r="Z217" i="3"/>
  <c r="W217" i="3" s="1"/>
  <c r="Z218" i="3"/>
  <c r="Z219" i="3"/>
  <c r="Z221" i="3"/>
  <c r="Z222" i="3"/>
  <c r="W222" i="3" s="1"/>
  <c r="Z223" i="3"/>
  <c r="Z224" i="3"/>
  <c r="Z225" i="3"/>
  <c r="W225" i="3" s="1"/>
  <c r="F225" i="3" s="1"/>
  <c r="AW224" i="6" s="1"/>
  <c r="Z226" i="3"/>
  <c r="W226" i="3" s="1"/>
  <c r="Z227" i="3"/>
  <c r="Z229" i="3"/>
  <c r="Z230" i="3"/>
  <c r="W230" i="3" s="1"/>
  <c r="F230" i="3" s="1"/>
  <c r="AW229" i="6" s="1"/>
  <c r="Z231" i="3"/>
  <c r="Z232" i="3"/>
  <c r="Z233" i="3"/>
  <c r="W233" i="3" s="1"/>
  <c r="Z234" i="3"/>
  <c r="W234" i="3" s="1"/>
  <c r="F234" i="3" s="1"/>
  <c r="AW233" i="6" s="1"/>
  <c r="Z235" i="3"/>
  <c r="W235" i="3" s="1"/>
  <c r="Z236" i="3"/>
  <c r="Z237" i="3"/>
  <c r="W237" i="3" s="1"/>
  <c r="Z238" i="3"/>
  <c r="Z239" i="3"/>
  <c r="Z241" i="3"/>
  <c r="Z242" i="3"/>
  <c r="W242" i="3" s="1"/>
  <c r="Z243" i="3"/>
  <c r="W243" i="3" s="1"/>
  <c r="F243" i="3" s="1"/>
  <c r="AW242" i="6" s="1"/>
  <c r="Z244" i="3"/>
  <c r="W244" i="3" s="1"/>
  <c r="Z245" i="3"/>
  <c r="W245" i="3" s="1"/>
  <c r="Z246" i="3"/>
  <c r="Z247" i="3"/>
  <c r="W247" i="3" s="1"/>
  <c r="F247" i="3" s="1"/>
  <c r="AW246" i="6" s="1"/>
  <c r="Z248" i="3"/>
  <c r="W248" i="3" s="1"/>
  <c r="Z250" i="3"/>
  <c r="Z251" i="3"/>
  <c r="W251" i="3" s="1"/>
  <c r="Z252" i="3"/>
  <c r="W252" i="3" s="1"/>
  <c r="F252" i="3" s="1"/>
  <c r="AW251" i="6" s="1"/>
  <c r="Z253" i="3"/>
  <c r="W253" i="3" s="1"/>
  <c r="Z254" i="3"/>
  <c r="Z255" i="3"/>
  <c r="W255" i="3" s="1"/>
  <c r="Z256" i="3"/>
  <c r="Z258" i="3"/>
  <c r="Z259" i="3"/>
  <c r="Z260" i="3"/>
  <c r="W260" i="3" s="1"/>
  <c r="Z261" i="3"/>
  <c r="W261" i="3" s="1"/>
  <c r="F261" i="3" s="1"/>
  <c r="AW260" i="6" s="1"/>
  <c r="Z262" i="3"/>
  <c r="W262" i="3" s="1"/>
  <c r="Z263" i="3"/>
  <c r="Z264" i="3"/>
  <c r="W264" i="3" s="1"/>
  <c r="Z265" i="3"/>
  <c r="W265" i="3" s="1"/>
  <c r="Z267" i="3"/>
  <c r="Z266" i="3" s="1"/>
  <c r="Z268" i="3"/>
  <c r="Z270" i="3"/>
  <c r="W270" i="3" s="1"/>
  <c r="Z271" i="3"/>
  <c r="Z272" i="3"/>
  <c r="W272" i="3" s="1"/>
  <c r="F272" i="3" s="1"/>
  <c r="AW271" i="6" s="1"/>
  <c r="Z273" i="3"/>
  <c r="W273" i="3" s="1"/>
  <c r="Z274" i="3"/>
  <c r="W274" i="3" s="1"/>
  <c r="Z275" i="3"/>
  <c r="W275" i="3" s="1"/>
  <c r="Z276" i="3"/>
  <c r="W276" i="3" s="1"/>
  <c r="Z277" i="3"/>
  <c r="Z278" i="3"/>
  <c r="Z279" i="3"/>
  <c r="W279" i="3" s="1"/>
  <c r="Z280" i="3"/>
  <c r="W280" i="3" s="1"/>
  <c r="F280" i="3" s="1"/>
  <c r="AW279" i="6" s="1"/>
  <c r="Z281" i="3"/>
  <c r="W281" i="3" s="1"/>
  <c r="Z9" i="3"/>
  <c r="W9" i="3" s="1"/>
  <c r="W13" i="3"/>
  <c r="F13" i="3" s="1"/>
  <c r="AW12" i="6" s="1"/>
  <c r="W21" i="3"/>
  <c r="F21" i="3" s="1"/>
  <c r="AW20" i="6" s="1"/>
  <c r="W32" i="3"/>
  <c r="W40" i="3"/>
  <c r="F40" i="3" s="1"/>
  <c r="AW39" i="6" s="1"/>
  <c r="W44" i="3"/>
  <c r="W68" i="3"/>
  <c r="W69" i="3"/>
  <c r="W72" i="3"/>
  <c r="W76" i="3"/>
  <c r="W77" i="3"/>
  <c r="W80" i="3"/>
  <c r="W84" i="3"/>
  <c r="W88" i="3"/>
  <c r="W108" i="3"/>
  <c r="W116" i="3"/>
  <c r="W128" i="3"/>
  <c r="W136" i="3"/>
  <c r="W156" i="3"/>
  <c r="W160" i="3"/>
  <c r="W164" i="3"/>
  <c r="F164" i="3" s="1"/>
  <c r="AW163" i="6" s="1"/>
  <c r="W168" i="3"/>
  <c r="W172" i="3"/>
  <c r="F172" i="3" s="1"/>
  <c r="AW171" i="6" s="1"/>
  <c r="W176" i="3"/>
  <c r="W180" i="3"/>
  <c r="F180" i="3" s="1"/>
  <c r="AW179" i="6" s="1"/>
  <c r="W184" i="3"/>
  <c r="W188" i="3"/>
  <c r="F188" i="3" s="1"/>
  <c r="AW187" i="6" s="1"/>
  <c r="W192" i="3"/>
  <c r="W196" i="3"/>
  <c r="F196" i="3" s="1"/>
  <c r="AW195" i="6" s="1"/>
  <c r="W224" i="3"/>
  <c r="W232" i="3"/>
  <c r="F232" i="3" s="1"/>
  <c r="AW231" i="6" s="1"/>
  <c r="W236" i="3"/>
  <c r="W241" i="3"/>
  <c r="W256" i="3"/>
  <c r="F256" i="3" s="1"/>
  <c r="AW255" i="6" s="1"/>
  <c r="W268" i="3"/>
  <c r="F268" i="3" s="1"/>
  <c r="AW267" i="6" s="1"/>
  <c r="W277" i="3"/>
  <c r="W10" i="3"/>
  <c r="W18" i="3"/>
  <c r="W26" i="3"/>
  <c r="W31" i="3"/>
  <c r="F31" i="3" s="1"/>
  <c r="AW30" i="6" s="1"/>
  <c r="W35" i="3"/>
  <c r="W42" i="3"/>
  <c r="W46" i="3"/>
  <c r="W47" i="3"/>
  <c r="W50" i="3"/>
  <c r="W54" i="3"/>
  <c r="W55" i="3"/>
  <c r="W58" i="3"/>
  <c r="F58" i="3" s="1"/>
  <c r="AW57" i="6" s="1"/>
  <c r="W59" i="3"/>
  <c r="W63" i="3"/>
  <c r="W66" i="3"/>
  <c r="W67" i="3"/>
  <c r="F67" i="3" s="1"/>
  <c r="AW66" i="6" s="1"/>
  <c r="W71" i="3"/>
  <c r="W82" i="3"/>
  <c r="F82" i="3" s="1"/>
  <c r="AW81" i="6" s="1"/>
  <c r="W90" i="3"/>
  <c r="W98" i="3"/>
  <c r="W99" i="3"/>
  <c r="W102" i="3"/>
  <c r="W106" i="3"/>
  <c r="W111" i="3"/>
  <c r="W115" i="3"/>
  <c r="W118" i="3"/>
  <c r="W119" i="3"/>
  <c r="W123" i="3"/>
  <c r="W125" i="3"/>
  <c r="W127" i="3"/>
  <c r="W131" i="3"/>
  <c r="W138" i="3"/>
  <c r="F138" i="3" s="1"/>
  <c r="AW137" i="6" s="1"/>
  <c r="W142" i="3"/>
  <c r="W146" i="3"/>
  <c r="F146" i="3" s="1"/>
  <c r="AW145" i="6" s="1"/>
  <c r="W147" i="3"/>
  <c r="W151" i="3"/>
  <c r="W155" i="3"/>
  <c r="F155" i="3" s="1"/>
  <c r="AW154" i="6" s="1"/>
  <c r="W159" i="3"/>
  <c r="W183" i="3"/>
  <c r="W190" i="3"/>
  <c r="W206" i="3"/>
  <c r="W210" i="3"/>
  <c r="W214" i="3"/>
  <c r="F214" i="3" s="1"/>
  <c r="AW213" i="6" s="1"/>
  <c r="W215" i="3"/>
  <c r="W218" i="3"/>
  <c r="W219" i="3"/>
  <c r="W223" i="3"/>
  <c r="W227" i="3"/>
  <c r="W231" i="3"/>
  <c r="W238" i="3"/>
  <c r="F238" i="3" s="1"/>
  <c r="AW237" i="6" s="1"/>
  <c r="W239" i="3"/>
  <c r="W246" i="3"/>
  <c r="W250" i="3"/>
  <c r="F250" i="3" s="1"/>
  <c r="AW249" i="6" s="1"/>
  <c r="W254" i="3"/>
  <c r="W259" i="3"/>
  <c r="F259" i="3" s="1"/>
  <c r="AW258" i="6" s="1"/>
  <c r="W263" i="3"/>
  <c r="W271" i="3"/>
  <c r="W278" i="3"/>
  <c r="AX15" i="6"/>
  <c r="F19" i="3"/>
  <c r="AW18" i="6" s="1"/>
  <c r="F28" i="3"/>
  <c r="AW27" i="6" s="1"/>
  <c r="F47" i="3"/>
  <c r="AW46" i="6" s="1"/>
  <c r="Q55" i="3"/>
  <c r="F65" i="3"/>
  <c r="AW64" i="6" s="1"/>
  <c r="F73" i="3"/>
  <c r="AW72" i="6" s="1"/>
  <c r="Q80" i="7"/>
  <c r="AX95" i="6"/>
  <c r="Q123" i="7"/>
  <c r="AX132" i="6"/>
  <c r="Q144" i="7"/>
  <c r="Q155" i="7"/>
  <c r="Q176" i="7"/>
  <c r="F203" i="3"/>
  <c r="AW202" i="6" s="1"/>
  <c r="F205" i="3"/>
  <c r="AW204" i="6" s="1"/>
  <c r="F223" i="3"/>
  <c r="AW222" i="6" s="1"/>
  <c r="Q261" i="7"/>
  <c r="F265" i="3"/>
  <c r="AW264" i="6" s="1"/>
  <c r="Q272" i="7"/>
  <c r="F276" i="3"/>
  <c r="AW275" i="6" s="1"/>
  <c r="Q9" i="7"/>
  <c r="Y282" i="3" l="1"/>
  <c r="C279" i="6"/>
  <c r="C266" i="6"/>
  <c r="C261" i="6"/>
  <c r="C221" i="6"/>
  <c r="C203" i="6"/>
  <c r="C153" i="6"/>
  <c r="C149" i="6"/>
  <c r="C138" i="6"/>
  <c r="C134" i="6"/>
  <c r="C125" i="6"/>
  <c r="C121" i="6"/>
  <c r="C117" i="6"/>
  <c r="C69" i="6"/>
  <c r="C65" i="6"/>
  <c r="C61" i="6"/>
  <c r="C33" i="6"/>
  <c r="C29" i="6"/>
  <c r="C15" i="6"/>
  <c r="M226" i="6"/>
  <c r="M191" i="6"/>
  <c r="M159" i="6"/>
  <c r="R139" i="6"/>
  <c r="M118" i="6"/>
  <c r="M70" i="6"/>
  <c r="W227" i="6"/>
  <c r="AE28" i="6"/>
  <c r="D28" i="6"/>
  <c r="C213" i="6"/>
  <c r="C34" i="6"/>
  <c r="C259" i="6"/>
  <c r="C209" i="6"/>
  <c r="C123" i="6"/>
  <c r="C93" i="6"/>
  <c r="C89" i="6"/>
  <c r="C49" i="6"/>
  <c r="H44" i="6"/>
  <c r="M17" i="6"/>
  <c r="M9" i="6"/>
  <c r="M278" i="6"/>
  <c r="M197" i="6"/>
  <c r="M181" i="6"/>
  <c r="M177" i="6"/>
  <c r="M147" i="6"/>
  <c r="M94" i="6"/>
  <c r="M77" i="6"/>
  <c r="M14" i="6"/>
  <c r="Z60" i="3"/>
  <c r="Z45" i="3"/>
  <c r="AC132" i="3"/>
  <c r="U282" i="3"/>
  <c r="V268" i="4"/>
  <c r="V265" i="4"/>
  <c r="V248" i="4"/>
  <c r="V239" i="4"/>
  <c r="V227" i="4"/>
  <c r="V212" i="4"/>
  <c r="V198" i="4"/>
  <c r="V157" i="4"/>
  <c r="V148" i="4"/>
  <c r="V142" i="4"/>
  <c r="V139" i="4"/>
  <c r="V131" i="4"/>
  <c r="V99" i="4"/>
  <c r="V88" i="4"/>
  <c r="V73" i="4"/>
  <c r="V52" i="4"/>
  <c r="V36" i="4"/>
  <c r="V28" i="4"/>
  <c r="V21" i="4"/>
  <c r="AA142" i="4"/>
  <c r="AA59" i="4"/>
  <c r="AA36" i="4"/>
  <c r="C254" i="6"/>
  <c r="C129" i="6"/>
  <c r="C113" i="6"/>
  <c r="C109" i="6"/>
  <c r="C107" i="6"/>
  <c r="AA28" i="6"/>
  <c r="V219" i="4"/>
  <c r="V59" i="4"/>
  <c r="H268" i="6"/>
  <c r="C238" i="6"/>
  <c r="C230" i="6"/>
  <c r="C194" i="6"/>
  <c r="C186" i="6"/>
  <c r="C178" i="6"/>
  <c r="C170" i="6"/>
  <c r="C162" i="6"/>
  <c r="C82" i="6"/>
  <c r="C74" i="6"/>
  <c r="C38" i="6"/>
  <c r="H21" i="6"/>
  <c r="W198" i="6"/>
  <c r="W157" i="6"/>
  <c r="W148" i="6"/>
  <c r="W88" i="6"/>
  <c r="W21" i="6"/>
  <c r="AA248" i="6"/>
  <c r="AA219" i="6"/>
  <c r="AA212" i="6"/>
  <c r="AA142" i="6"/>
  <c r="AA59" i="6"/>
  <c r="AA52" i="6"/>
  <c r="AE198" i="6"/>
  <c r="AE157" i="6"/>
  <c r="AE148" i="6"/>
  <c r="AE36" i="6"/>
  <c r="AJ52" i="6"/>
  <c r="AN268" i="6"/>
  <c r="AN88" i="6"/>
  <c r="AR219" i="6"/>
  <c r="AR142" i="6"/>
  <c r="AR59" i="6"/>
  <c r="AR36" i="6"/>
  <c r="C227" i="6"/>
  <c r="C271" i="6"/>
  <c r="C269" i="6"/>
  <c r="C263" i="6"/>
  <c r="C257" i="6"/>
  <c r="C243" i="6"/>
  <c r="C241" i="6"/>
  <c r="C225" i="6"/>
  <c r="C223" i="6"/>
  <c r="C207" i="6"/>
  <c r="C151" i="6"/>
  <c r="C95" i="6"/>
  <c r="C91" i="6"/>
  <c r="C67" i="6"/>
  <c r="C51" i="6"/>
  <c r="H139" i="6"/>
  <c r="M274" i="6"/>
  <c r="M270" i="6"/>
  <c r="M267" i="6"/>
  <c r="M255" i="6"/>
  <c r="M246" i="6"/>
  <c r="M242" i="6"/>
  <c r="M237" i="6"/>
  <c r="M229" i="6"/>
  <c r="M210" i="6"/>
  <c r="M206" i="6"/>
  <c r="M202" i="6"/>
  <c r="M193" i="6"/>
  <c r="M189" i="6"/>
  <c r="M185" i="6"/>
  <c r="M173" i="6"/>
  <c r="M169" i="6"/>
  <c r="M161" i="6"/>
  <c r="M143" i="6"/>
  <c r="M137" i="6"/>
  <c r="M133" i="6"/>
  <c r="M103" i="6"/>
  <c r="M98" i="6"/>
  <c r="M90" i="6"/>
  <c r="M85" i="6"/>
  <c r="M83" i="6"/>
  <c r="M81" i="6"/>
  <c r="M55" i="6"/>
  <c r="M50" i="6"/>
  <c r="M46" i="6"/>
  <c r="M41" i="6"/>
  <c r="N36" i="6"/>
  <c r="M27" i="6"/>
  <c r="M23" i="6"/>
  <c r="M10" i="6"/>
  <c r="R268" i="6"/>
  <c r="R265" i="6"/>
  <c r="R256" i="6"/>
  <c r="R227" i="6"/>
  <c r="M221" i="6"/>
  <c r="R131" i="6"/>
  <c r="R99" i="6"/>
  <c r="M82" i="6"/>
  <c r="R73" i="6"/>
  <c r="R44" i="6"/>
  <c r="M38" i="6"/>
  <c r="R28" i="6"/>
  <c r="R21" i="6"/>
  <c r="W248" i="6"/>
  <c r="W219" i="6"/>
  <c r="W212" i="6"/>
  <c r="W142" i="6"/>
  <c r="W59" i="6"/>
  <c r="W52" i="6"/>
  <c r="AA265" i="6"/>
  <c r="AA99" i="6"/>
  <c r="AA21" i="6"/>
  <c r="AE248" i="6"/>
  <c r="AE212" i="6"/>
  <c r="AE139" i="6"/>
  <c r="AE52" i="6"/>
  <c r="AE21" i="6"/>
  <c r="AJ265" i="6"/>
  <c r="AJ227" i="6"/>
  <c r="AJ198" i="6"/>
  <c r="AJ157" i="6"/>
  <c r="AJ148" i="6"/>
  <c r="AJ131" i="6"/>
  <c r="AJ99" i="6"/>
  <c r="AJ73" i="6"/>
  <c r="AJ44" i="6"/>
  <c r="AJ28" i="6"/>
  <c r="AN239" i="6"/>
  <c r="AN212" i="6"/>
  <c r="AN139" i="6"/>
  <c r="AN52" i="6"/>
  <c r="AR268" i="6"/>
  <c r="AR265" i="6"/>
  <c r="AR227" i="6"/>
  <c r="AR131" i="6"/>
  <c r="AR106" i="6"/>
  <c r="AR99" i="6"/>
  <c r="AR88" i="6"/>
  <c r="AR44" i="6"/>
  <c r="AR28" i="6"/>
  <c r="AR21" i="6"/>
  <c r="AO281" i="6"/>
  <c r="L281" i="6"/>
  <c r="Z89" i="3"/>
  <c r="R45" i="7"/>
  <c r="AY44" i="6"/>
  <c r="R89" i="7"/>
  <c r="AY88" i="6"/>
  <c r="R140" i="7"/>
  <c r="AY139" i="6"/>
  <c r="R199" i="7"/>
  <c r="AY198" i="6"/>
  <c r="R240" i="7"/>
  <c r="AY239" i="6"/>
  <c r="R269" i="7"/>
  <c r="AY268" i="6"/>
  <c r="AZ44" i="6"/>
  <c r="G45" i="3"/>
  <c r="AZ59" i="6"/>
  <c r="G60" i="3"/>
  <c r="AZ198" i="6"/>
  <c r="G199" i="3"/>
  <c r="V106" i="4"/>
  <c r="Z53" i="3"/>
  <c r="AC45" i="3"/>
  <c r="AZ88" i="6"/>
  <c r="G89" i="3"/>
  <c r="Z140" i="3"/>
  <c r="AZ248" i="6"/>
  <c r="G249" i="3"/>
  <c r="G281" i="4"/>
  <c r="Z199" i="3"/>
  <c r="Z158" i="3"/>
  <c r="Z149" i="3"/>
  <c r="AC53" i="3"/>
  <c r="R53" i="7"/>
  <c r="AY52" i="6"/>
  <c r="R100" i="7"/>
  <c r="AY99" i="6"/>
  <c r="R213" i="7"/>
  <c r="AY212" i="6"/>
  <c r="R249" i="7"/>
  <c r="AY248" i="6"/>
  <c r="AZ106" i="6"/>
  <c r="G107" i="3"/>
  <c r="AZ142" i="6"/>
  <c r="G143" i="3"/>
  <c r="AZ219" i="6"/>
  <c r="G220" i="3"/>
  <c r="AZ265" i="6"/>
  <c r="G266" i="3"/>
  <c r="R143" i="7"/>
  <c r="AY142" i="6"/>
  <c r="AZ36" i="6"/>
  <c r="G37" i="3"/>
  <c r="W143" i="3"/>
  <c r="R29" i="7"/>
  <c r="AY28" i="6"/>
  <c r="R60" i="7"/>
  <c r="AY59" i="6"/>
  <c r="R107" i="7"/>
  <c r="AY106" i="6"/>
  <c r="R149" i="7"/>
  <c r="AY148" i="6"/>
  <c r="R220" i="7"/>
  <c r="AY219" i="6"/>
  <c r="R257" i="7"/>
  <c r="AY256" i="6"/>
  <c r="AZ52" i="6"/>
  <c r="G53" i="3"/>
  <c r="AZ73" i="6"/>
  <c r="G74" i="3"/>
  <c r="AZ139" i="6"/>
  <c r="G140" i="3"/>
  <c r="AZ157" i="6"/>
  <c r="G158" i="3"/>
  <c r="AZ239" i="6"/>
  <c r="G240" i="3"/>
  <c r="N282" i="3"/>
  <c r="V8" i="5" s="1"/>
  <c r="AZ99" i="6"/>
  <c r="G100" i="3"/>
  <c r="AZ212" i="6"/>
  <c r="G213" i="3"/>
  <c r="Z257" i="3"/>
  <c r="W100" i="3"/>
  <c r="Z74" i="3"/>
  <c r="W29" i="3"/>
  <c r="AC249" i="3"/>
  <c r="AC240" i="3"/>
  <c r="AC213" i="3"/>
  <c r="R37" i="7"/>
  <c r="AY36" i="6"/>
  <c r="R74" i="7"/>
  <c r="AY73" i="6"/>
  <c r="R132" i="7"/>
  <c r="AY131" i="6"/>
  <c r="AF157" i="4"/>
  <c r="R158" i="7"/>
  <c r="AY157" i="6"/>
  <c r="R228" i="7"/>
  <c r="AY227" i="6"/>
  <c r="AF265" i="4"/>
  <c r="R266" i="7"/>
  <c r="AY265" i="6"/>
  <c r="AZ28" i="6"/>
  <c r="G29" i="3"/>
  <c r="AZ256" i="6"/>
  <c r="AZ268" i="6"/>
  <c r="G269" i="3"/>
  <c r="V256" i="4"/>
  <c r="Z143" i="3"/>
  <c r="Z37" i="3"/>
  <c r="AZ131" i="6"/>
  <c r="G132" i="3"/>
  <c r="AZ148" i="6"/>
  <c r="G149" i="3"/>
  <c r="AZ227" i="6"/>
  <c r="G228" i="3"/>
  <c r="AE281" i="4"/>
  <c r="U281" i="4"/>
  <c r="M281" i="4"/>
  <c r="C19" i="6"/>
  <c r="C11" i="6"/>
  <c r="C258" i="6"/>
  <c r="H239" i="6"/>
  <c r="C222" i="6"/>
  <c r="H212" i="6"/>
  <c r="C154" i="6"/>
  <c r="C145" i="6"/>
  <c r="C126" i="6"/>
  <c r="C118" i="6"/>
  <c r="C110" i="6"/>
  <c r="C101" i="6"/>
  <c r="C83" i="6"/>
  <c r="C57" i="6"/>
  <c r="C39" i="6"/>
  <c r="C30" i="6"/>
  <c r="M275" i="6"/>
  <c r="M247" i="6"/>
  <c r="M238" i="6"/>
  <c r="M230" i="6"/>
  <c r="M211" i="6"/>
  <c r="M203" i="6"/>
  <c r="M194" i="6"/>
  <c r="M186" i="6"/>
  <c r="M178" i="6"/>
  <c r="M170" i="6"/>
  <c r="M162" i="6"/>
  <c r="M153" i="6"/>
  <c r="M134" i="6"/>
  <c r="M125" i="6"/>
  <c r="M117" i="6"/>
  <c r="M109" i="6"/>
  <c r="N99" i="6"/>
  <c r="M91" i="6"/>
  <c r="M65" i="6"/>
  <c r="M47" i="6"/>
  <c r="M19" i="6"/>
  <c r="M11" i="6"/>
  <c r="M258" i="6"/>
  <c r="R239" i="6"/>
  <c r="M222" i="6"/>
  <c r="R212" i="6"/>
  <c r="M171" i="6"/>
  <c r="M154" i="6"/>
  <c r="M145" i="6"/>
  <c r="M135" i="6"/>
  <c r="M66" i="6"/>
  <c r="M39" i="6"/>
  <c r="W268" i="6"/>
  <c r="W256" i="6"/>
  <c r="W239" i="6"/>
  <c r="W73" i="6"/>
  <c r="W36" i="6"/>
  <c r="AA268" i="6"/>
  <c r="AA256" i="6"/>
  <c r="AA239" i="6"/>
  <c r="AA73" i="6"/>
  <c r="AE268" i="6"/>
  <c r="AE239" i="6"/>
  <c r="AE59" i="6"/>
  <c r="AP281" i="6"/>
  <c r="AF281" i="6"/>
  <c r="X281" i="6"/>
  <c r="S281" i="6"/>
  <c r="AA268" i="4"/>
  <c r="AA21" i="4"/>
  <c r="AC281" i="4"/>
  <c r="S281" i="4"/>
  <c r="K281" i="4"/>
  <c r="N281" i="4"/>
  <c r="C275" i="6"/>
  <c r="C211" i="6"/>
  <c r="N227" i="6"/>
  <c r="N131" i="6"/>
  <c r="N44" i="6"/>
  <c r="AR139" i="6"/>
  <c r="E281" i="6"/>
  <c r="AM281" i="6"/>
  <c r="AD281" i="6"/>
  <c r="V281" i="6"/>
  <c r="AA248" i="4"/>
  <c r="AA239" i="4"/>
  <c r="AA212" i="4"/>
  <c r="AB281" i="4"/>
  <c r="J281" i="4"/>
  <c r="C273" i="6"/>
  <c r="C245" i="6"/>
  <c r="C218" i="6"/>
  <c r="C201" i="6"/>
  <c r="C141" i="6"/>
  <c r="C97" i="6"/>
  <c r="H88" i="6"/>
  <c r="C71" i="6"/>
  <c r="C54" i="6"/>
  <c r="C26" i="6"/>
  <c r="C9" i="6"/>
  <c r="N139" i="6"/>
  <c r="R88" i="6"/>
  <c r="AJ268" i="6"/>
  <c r="AJ21" i="6"/>
  <c r="AN59" i="6"/>
  <c r="AV281" i="6"/>
  <c r="AL281" i="6"/>
  <c r="AC281" i="6"/>
  <c r="U281" i="6"/>
  <c r="J281" i="6"/>
  <c r="AA265" i="4"/>
  <c r="Z281" i="4"/>
  <c r="Q281" i="4"/>
  <c r="I281" i="4"/>
  <c r="C262" i="6"/>
  <c r="C253" i="6"/>
  <c r="C235" i="6"/>
  <c r="C226" i="6"/>
  <c r="C217" i="6"/>
  <c r="C159" i="6"/>
  <c r="C150" i="6"/>
  <c r="C139" i="6"/>
  <c r="C130" i="6"/>
  <c r="C114" i="6"/>
  <c r="C87" i="6"/>
  <c r="C70" i="6"/>
  <c r="C62" i="6"/>
  <c r="C43" i="6"/>
  <c r="C25" i="6"/>
  <c r="M262" i="6"/>
  <c r="M253" i="6"/>
  <c r="M235" i="6"/>
  <c r="M217" i="6"/>
  <c r="M183" i="6"/>
  <c r="M175" i="6"/>
  <c r="M167" i="6"/>
  <c r="M150" i="6"/>
  <c r="M130" i="6"/>
  <c r="M122" i="6"/>
  <c r="M114" i="6"/>
  <c r="M105" i="6"/>
  <c r="M87" i="6"/>
  <c r="M79" i="6"/>
  <c r="M62" i="6"/>
  <c r="M43" i="6"/>
  <c r="M34" i="6"/>
  <c r="W106" i="6"/>
  <c r="W281" i="6" s="1"/>
  <c r="AA106" i="6"/>
  <c r="AA36" i="6"/>
  <c r="AE256" i="6"/>
  <c r="AE106" i="6"/>
  <c r="AE73" i="6"/>
  <c r="AJ239" i="6"/>
  <c r="AJ212" i="6"/>
  <c r="AN21" i="6"/>
  <c r="AU281" i="6"/>
  <c r="AK281" i="6"/>
  <c r="AB281" i="6"/>
  <c r="T281" i="6"/>
  <c r="I281" i="6"/>
  <c r="V44" i="4"/>
  <c r="V281" i="4" s="1"/>
  <c r="AA219" i="4"/>
  <c r="Y281" i="4"/>
  <c r="P281" i="4"/>
  <c r="H281" i="4"/>
  <c r="C47" i="6"/>
  <c r="R198" i="6"/>
  <c r="R157" i="6"/>
  <c r="R148" i="6"/>
  <c r="AJ256" i="6"/>
  <c r="AN248" i="6"/>
  <c r="AT281" i="6"/>
  <c r="AI281" i="6"/>
  <c r="D142" i="6"/>
  <c r="AA227" i="4"/>
  <c r="AA131" i="4"/>
  <c r="AA106" i="4"/>
  <c r="AA88" i="4"/>
  <c r="AA44" i="4"/>
  <c r="X281" i="4"/>
  <c r="O281" i="4"/>
  <c r="R281" i="4"/>
  <c r="AD281" i="4"/>
  <c r="C247" i="6"/>
  <c r="AN265" i="6"/>
  <c r="AN99" i="6"/>
  <c r="AN28" i="6"/>
  <c r="AS281" i="6"/>
  <c r="AH281" i="6"/>
  <c r="Z281" i="6"/>
  <c r="Q281" i="6"/>
  <c r="F281" i="6"/>
  <c r="AA139" i="4"/>
  <c r="AA52" i="4"/>
  <c r="D281" i="4"/>
  <c r="W281" i="4"/>
  <c r="C250" i="6"/>
  <c r="C205" i="6"/>
  <c r="C146" i="6"/>
  <c r="C127" i="6"/>
  <c r="C111" i="6"/>
  <c r="C102" i="6"/>
  <c r="C58" i="6"/>
  <c r="C13" i="6"/>
  <c r="M37" i="6"/>
  <c r="AJ88" i="6"/>
  <c r="AN219" i="6"/>
  <c r="AG281" i="6"/>
  <c r="Y281" i="6"/>
  <c r="P281" i="6"/>
  <c r="AG21" i="4"/>
  <c r="AZ21" i="6"/>
  <c r="I282" i="3"/>
  <c r="AG256" i="4"/>
  <c r="G257" i="3"/>
  <c r="Q257" i="7" s="1"/>
  <c r="AH21" i="4"/>
  <c r="G22" i="3"/>
  <c r="AX21" i="6" s="1"/>
  <c r="R22" i="7"/>
  <c r="AY21" i="6"/>
  <c r="Q228" i="7"/>
  <c r="AX227" i="6"/>
  <c r="Q74" i="7"/>
  <c r="AX73" i="6"/>
  <c r="Q199" i="7"/>
  <c r="AX198" i="6"/>
  <c r="Q278" i="7"/>
  <c r="AX277" i="6"/>
  <c r="Q270" i="7"/>
  <c r="AX269" i="6"/>
  <c r="F270" i="3"/>
  <c r="AW269" i="6" s="1"/>
  <c r="Q262" i="7"/>
  <c r="AX261" i="6"/>
  <c r="F262" i="3"/>
  <c r="AW261" i="6" s="1"/>
  <c r="Q253" i="7"/>
  <c r="AX252" i="6"/>
  <c r="F253" i="3"/>
  <c r="AW252" i="6" s="1"/>
  <c r="Q244" i="7"/>
  <c r="AX243" i="6"/>
  <c r="F244" i="3"/>
  <c r="AW243" i="6" s="1"/>
  <c r="Q235" i="7"/>
  <c r="AX234" i="6"/>
  <c r="F235" i="3"/>
  <c r="AW234" i="6" s="1"/>
  <c r="Q227" i="7"/>
  <c r="AX226" i="6"/>
  <c r="Q219" i="7"/>
  <c r="F219" i="3"/>
  <c r="AW218" i="6" s="1"/>
  <c r="Q210" i="7"/>
  <c r="AX209" i="6"/>
  <c r="F210" i="3"/>
  <c r="AW209" i="6" s="1"/>
  <c r="Q202" i="7"/>
  <c r="AX201" i="6"/>
  <c r="F202" i="3"/>
  <c r="AW201" i="6" s="1"/>
  <c r="Q194" i="7"/>
  <c r="AX193" i="6"/>
  <c r="Q190" i="7"/>
  <c r="AX189" i="6"/>
  <c r="Q182" i="7"/>
  <c r="AX181" i="6"/>
  <c r="Q170" i="7"/>
  <c r="AX169" i="6"/>
  <c r="Q162" i="7"/>
  <c r="AX161" i="6"/>
  <c r="Q153" i="7"/>
  <c r="AX152" i="6"/>
  <c r="Q145" i="7"/>
  <c r="AX144" i="6"/>
  <c r="F145" i="3"/>
  <c r="AW144" i="6" s="1"/>
  <c r="Q136" i="7"/>
  <c r="AX135" i="6"/>
  <c r="Q131" i="7"/>
  <c r="AX130" i="6"/>
  <c r="Q127" i="7"/>
  <c r="AX126" i="6"/>
  <c r="Q119" i="7"/>
  <c r="AX118" i="6"/>
  <c r="Q111" i="7"/>
  <c r="AX110" i="6"/>
  <c r="Q102" i="7"/>
  <c r="AX101" i="6"/>
  <c r="Q93" i="7"/>
  <c r="AX92" i="6"/>
  <c r="Q85" i="7"/>
  <c r="AX84" i="6"/>
  <c r="F85" i="3"/>
  <c r="AW84" i="6" s="1"/>
  <c r="Q77" i="7"/>
  <c r="AX76" i="6"/>
  <c r="F77" i="3"/>
  <c r="AW76" i="6" s="1"/>
  <c r="Q69" i="7"/>
  <c r="AX68" i="6"/>
  <c r="Q61" i="7"/>
  <c r="AX60" i="6"/>
  <c r="Q51" i="7"/>
  <c r="AX50" i="6"/>
  <c r="Q42" i="7"/>
  <c r="AX41" i="6"/>
  <c r="Q33" i="7"/>
  <c r="AX32" i="6"/>
  <c r="Q24" i="3"/>
  <c r="Q22" i="3" s="1"/>
  <c r="Q24" i="7"/>
  <c r="AX23" i="6"/>
  <c r="Q15" i="7"/>
  <c r="AX14" i="6"/>
  <c r="Q11" i="7"/>
  <c r="AX10" i="6"/>
  <c r="W158" i="3"/>
  <c r="W240" i="3"/>
  <c r="BI21" i="9"/>
  <c r="AH23" i="10"/>
  <c r="AK21" i="8"/>
  <c r="C282" i="3"/>
  <c r="BI73" i="9"/>
  <c r="AH75" i="10"/>
  <c r="AK73" i="8"/>
  <c r="BI131" i="9"/>
  <c r="AH133" i="10"/>
  <c r="AK131" i="8"/>
  <c r="AF131" i="4"/>
  <c r="AH214" i="10"/>
  <c r="BI212" i="9"/>
  <c r="AK212" i="8"/>
  <c r="AF212" i="4"/>
  <c r="F190" i="3"/>
  <c r="AW189" i="6" s="1"/>
  <c r="F42" i="3"/>
  <c r="AW41" i="6" s="1"/>
  <c r="F24" i="3"/>
  <c r="AW23" i="6" s="1"/>
  <c r="Z22" i="3"/>
  <c r="Q37" i="7"/>
  <c r="AX36" i="6"/>
  <c r="F100" i="3"/>
  <c r="AW99" i="6" s="1"/>
  <c r="Q100" i="7"/>
  <c r="AX99" i="6"/>
  <c r="Q273" i="7"/>
  <c r="AX272" i="6"/>
  <c r="F273" i="3"/>
  <c r="AW272" i="6" s="1"/>
  <c r="Q252" i="7"/>
  <c r="AX251" i="6"/>
  <c r="Q243" i="7"/>
  <c r="AX242" i="6"/>
  <c r="Q234" i="7"/>
  <c r="AX233" i="6"/>
  <c r="Q226" i="7"/>
  <c r="AX225" i="6"/>
  <c r="F226" i="3"/>
  <c r="AW225" i="6" s="1"/>
  <c r="Q218" i="7"/>
  <c r="AX217" i="6"/>
  <c r="Q209" i="7"/>
  <c r="AX208" i="6"/>
  <c r="Q201" i="7"/>
  <c r="AX200" i="6"/>
  <c r="Q193" i="7"/>
  <c r="F193" i="3"/>
  <c r="AW192" i="6" s="1"/>
  <c r="AX192" i="6"/>
  <c r="Q189" i="7"/>
  <c r="AX188" i="6"/>
  <c r="F189" i="3"/>
  <c r="AW188" i="6" s="1"/>
  <c r="Q181" i="7"/>
  <c r="F181" i="3"/>
  <c r="AW180" i="6" s="1"/>
  <c r="AX180" i="6"/>
  <c r="Q177" i="7"/>
  <c r="AX176" i="6"/>
  <c r="F177" i="3"/>
  <c r="AW176" i="6" s="1"/>
  <c r="Q173" i="7"/>
  <c r="AX172" i="6"/>
  <c r="F173" i="3"/>
  <c r="AW172" i="6" s="1"/>
  <c r="Q169" i="7"/>
  <c r="AX168" i="6"/>
  <c r="F169" i="3"/>
  <c r="AW168" i="6" s="1"/>
  <c r="Q165" i="7"/>
  <c r="F165" i="3"/>
  <c r="AW164" i="6" s="1"/>
  <c r="Q161" i="7"/>
  <c r="F161" i="3"/>
  <c r="AW160" i="6" s="1"/>
  <c r="AX160" i="6"/>
  <c r="Q156" i="7"/>
  <c r="AX155" i="6"/>
  <c r="F156" i="3"/>
  <c r="AW155" i="6" s="1"/>
  <c r="Q152" i="7"/>
  <c r="AX151" i="6"/>
  <c r="F152" i="3"/>
  <c r="AW151" i="6" s="1"/>
  <c r="Q148" i="7"/>
  <c r="AX147" i="6"/>
  <c r="Q139" i="7"/>
  <c r="AX138" i="6"/>
  <c r="F139" i="3"/>
  <c r="AW138" i="6" s="1"/>
  <c r="Q135" i="7"/>
  <c r="AX134" i="6"/>
  <c r="F135" i="3"/>
  <c r="AW134" i="6" s="1"/>
  <c r="Q130" i="7"/>
  <c r="AX129" i="6"/>
  <c r="F130" i="3"/>
  <c r="AW129" i="6" s="1"/>
  <c r="Q126" i="7"/>
  <c r="AX125" i="6"/>
  <c r="F126" i="3"/>
  <c r="AW125" i="6" s="1"/>
  <c r="Q118" i="7"/>
  <c r="AX117" i="6"/>
  <c r="F118" i="3"/>
  <c r="AW117" i="6" s="1"/>
  <c r="Q110" i="7"/>
  <c r="AX109" i="6"/>
  <c r="F110" i="3"/>
  <c r="AW109" i="6" s="1"/>
  <c r="Q101" i="7"/>
  <c r="AX100" i="6"/>
  <c r="F101" i="3"/>
  <c r="AW100" i="6" s="1"/>
  <c r="Q76" i="7"/>
  <c r="AX75" i="6"/>
  <c r="Q68" i="7"/>
  <c r="AX67" i="6"/>
  <c r="F68" i="3"/>
  <c r="AW67" i="6" s="1"/>
  <c r="Q59" i="7"/>
  <c r="F59" i="3"/>
  <c r="AW58" i="6" s="1"/>
  <c r="AX58" i="6"/>
  <c r="Q50" i="7"/>
  <c r="AX49" i="6"/>
  <c r="F50" i="3"/>
  <c r="AW49" i="6" s="1"/>
  <c r="Q41" i="7"/>
  <c r="AX40" i="6"/>
  <c r="F41" i="3"/>
  <c r="AW40" i="6" s="1"/>
  <c r="Q32" i="7"/>
  <c r="F32" i="3"/>
  <c r="AW31" i="6" s="1"/>
  <c r="Q23" i="7"/>
  <c r="AX22" i="6"/>
  <c r="F23" i="3"/>
  <c r="AW22" i="6" s="1"/>
  <c r="Q14" i="7"/>
  <c r="AX13" i="6"/>
  <c r="F14" i="3"/>
  <c r="AW13" i="6" s="1"/>
  <c r="W22" i="3"/>
  <c r="W107" i="3"/>
  <c r="W221" i="3"/>
  <c r="W220" i="3" s="1"/>
  <c r="Z220" i="3"/>
  <c r="AC199" i="3"/>
  <c r="AC158" i="3"/>
  <c r="AC100" i="3"/>
  <c r="AC29" i="3"/>
  <c r="BI142" i="9"/>
  <c r="AH144" i="10"/>
  <c r="AK142" i="8"/>
  <c r="AF142" i="4"/>
  <c r="J282" i="3"/>
  <c r="F278" i="3"/>
  <c r="AW277" i="6" s="1"/>
  <c r="F241" i="3"/>
  <c r="AW240" i="6" s="1"/>
  <c r="F127" i="3"/>
  <c r="AW126" i="6" s="1"/>
  <c r="F111" i="3"/>
  <c r="AW110" i="6" s="1"/>
  <c r="F93" i="3"/>
  <c r="AW92" i="6" s="1"/>
  <c r="F76" i="3"/>
  <c r="AW75" i="6" s="1"/>
  <c r="Z29" i="3"/>
  <c r="Q45" i="7"/>
  <c r="AX44" i="6"/>
  <c r="Z107" i="3"/>
  <c r="AF21" i="4"/>
  <c r="AX31" i="6"/>
  <c r="Q280" i="7"/>
  <c r="AX279" i="6"/>
  <c r="Q268" i="3"/>
  <c r="Q266" i="3" s="1"/>
  <c r="Q268" i="7"/>
  <c r="AX267" i="6"/>
  <c r="Q264" i="7"/>
  <c r="AX263" i="6"/>
  <c r="F264" i="3"/>
  <c r="AW263" i="6" s="1"/>
  <c r="Q260" i="7"/>
  <c r="AX259" i="6"/>
  <c r="F260" i="3"/>
  <c r="AW259" i="6" s="1"/>
  <c r="Q255" i="7"/>
  <c r="AX254" i="6"/>
  <c r="F255" i="3"/>
  <c r="AW254" i="6" s="1"/>
  <c r="Q251" i="7"/>
  <c r="F251" i="3"/>
  <c r="AW250" i="6" s="1"/>
  <c r="Q246" i="7"/>
  <c r="AX245" i="6"/>
  <c r="F246" i="3"/>
  <c r="AW245" i="6" s="1"/>
  <c r="Q242" i="7"/>
  <c r="AX241" i="6"/>
  <c r="F242" i="3"/>
  <c r="AW241" i="6" s="1"/>
  <c r="Q237" i="7"/>
  <c r="AX236" i="6"/>
  <c r="F237" i="3"/>
  <c r="AW236" i="6" s="1"/>
  <c r="Q233" i="7"/>
  <c r="AX232" i="6"/>
  <c r="F233" i="3"/>
  <c r="AW232" i="6" s="1"/>
  <c r="Q229" i="7"/>
  <c r="Q225" i="7"/>
  <c r="AX224" i="6"/>
  <c r="Q221" i="7"/>
  <c r="AX220" i="6"/>
  <c r="Q217" i="7"/>
  <c r="AX216" i="6"/>
  <c r="F217" i="3"/>
  <c r="AW216" i="6" s="1"/>
  <c r="Q212" i="7"/>
  <c r="AX211" i="6"/>
  <c r="F212" i="3"/>
  <c r="AW211" i="6" s="1"/>
  <c r="Q208" i="7"/>
  <c r="F208" i="3"/>
  <c r="AW207" i="6" s="1"/>
  <c r="Q204" i="7"/>
  <c r="AX203" i="6"/>
  <c r="F204" i="3"/>
  <c r="AW203" i="6" s="1"/>
  <c r="Q200" i="7"/>
  <c r="AX199" i="6"/>
  <c r="F200" i="3"/>
  <c r="AW199" i="6" s="1"/>
  <c r="Q196" i="7"/>
  <c r="AX195" i="6"/>
  <c r="Q192" i="7"/>
  <c r="AX191" i="6"/>
  <c r="Q188" i="7"/>
  <c r="AX187" i="6"/>
  <c r="Q184" i="7"/>
  <c r="AX183" i="6"/>
  <c r="Q180" i="7"/>
  <c r="AX179" i="6"/>
  <c r="Q172" i="7"/>
  <c r="AX171" i="6"/>
  <c r="Q168" i="7"/>
  <c r="AX167" i="6"/>
  <c r="Q164" i="7"/>
  <c r="AX163" i="6"/>
  <c r="Q160" i="7"/>
  <c r="AX159" i="6"/>
  <c r="Q151" i="7"/>
  <c r="AX150" i="6"/>
  <c r="Q147" i="7"/>
  <c r="AX146" i="6"/>
  <c r="F147" i="3"/>
  <c r="AW146" i="6" s="1"/>
  <c r="Q142" i="7"/>
  <c r="AX141" i="6"/>
  <c r="F142" i="3"/>
  <c r="AW141" i="6" s="1"/>
  <c r="Q138" i="7"/>
  <c r="AX137" i="6"/>
  <c r="Q134" i="7"/>
  <c r="AX133" i="6"/>
  <c r="Q129" i="7"/>
  <c r="AX128" i="6"/>
  <c r="Q125" i="7"/>
  <c r="AX124" i="6"/>
  <c r="Q121" i="7"/>
  <c r="AX120" i="6"/>
  <c r="Q117" i="7"/>
  <c r="AX116" i="6"/>
  <c r="Q113" i="7"/>
  <c r="AX112" i="6"/>
  <c r="Q109" i="7"/>
  <c r="AX108" i="6"/>
  <c r="Q104" i="7"/>
  <c r="AX103" i="6"/>
  <c r="Q99" i="7"/>
  <c r="AX98" i="6"/>
  <c r="Q95" i="7"/>
  <c r="AX94" i="6"/>
  <c r="Q91" i="3"/>
  <c r="Q89" i="3" s="1"/>
  <c r="Q91" i="7"/>
  <c r="AX90" i="6"/>
  <c r="Q87" i="7"/>
  <c r="AX86" i="6"/>
  <c r="F87" i="3"/>
  <c r="AW86" i="6" s="1"/>
  <c r="Q83" i="7"/>
  <c r="AX82" i="6"/>
  <c r="F83" i="3"/>
  <c r="AW82" i="6" s="1"/>
  <c r="Q79" i="7"/>
  <c r="AX78" i="6"/>
  <c r="F79" i="3"/>
  <c r="AW78" i="6" s="1"/>
  <c r="Q75" i="7"/>
  <c r="AX74" i="6"/>
  <c r="F75" i="3"/>
  <c r="AW74" i="6" s="1"/>
  <c r="Q71" i="7"/>
  <c r="AX70" i="6"/>
  <c r="Q67" i="7"/>
  <c r="AX66" i="6"/>
  <c r="Q63" i="7"/>
  <c r="AX62" i="6"/>
  <c r="Q58" i="7"/>
  <c r="AX57" i="6"/>
  <c r="Q54" i="7"/>
  <c r="AX53" i="6"/>
  <c r="Q49" i="7"/>
  <c r="AX48" i="6"/>
  <c r="Q44" i="7"/>
  <c r="AX43" i="6"/>
  <c r="Q40" i="7"/>
  <c r="AX39" i="6"/>
  <c r="Q35" i="7"/>
  <c r="AX34" i="6"/>
  <c r="Q31" i="7"/>
  <c r="AX30" i="6"/>
  <c r="Q26" i="7"/>
  <c r="AX25" i="6"/>
  <c r="Q21" i="7"/>
  <c r="AX20" i="6"/>
  <c r="Q17" i="7"/>
  <c r="AX16" i="6"/>
  <c r="Q13" i="7"/>
  <c r="AX12" i="6"/>
  <c r="W267" i="3"/>
  <c r="W266" i="3" s="1"/>
  <c r="W258" i="3"/>
  <c r="W257" i="3" s="1"/>
  <c r="W53" i="3"/>
  <c r="W45" i="3"/>
  <c r="F45" i="3" s="1"/>
  <c r="AW44" i="6" s="1"/>
  <c r="W38" i="3"/>
  <c r="W37" i="3" s="1"/>
  <c r="F37" i="3" s="1"/>
  <c r="AW36" i="6" s="1"/>
  <c r="Z269" i="3"/>
  <c r="W229" i="3"/>
  <c r="W228" i="3" s="1"/>
  <c r="F228" i="3" s="1"/>
  <c r="AW227" i="6" s="1"/>
  <c r="Z228" i="3"/>
  <c r="W132" i="3"/>
  <c r="AC220" i="3"/>
  <c r="AC143" i="3"/>
  <c r="AC60" i="3"/>
  <c r="AC37" i="3"/>
  <c r="AH30" i="10"/>
  <c r="BI28" i="9"/>
  <c r="AK28" i="8"/>
  <c r="AF28" i="4"/>
  <c r="AH46" i="10"/>
  <c r="BI44" i="9"/>
  <c r="AK44" i="8"/>
  <c r="AF44" i="4"/>
  <c r="BI59" i="9"/>
  <c r="AH61" i="10"/>
  <c r="AK59" i="8"/>
  <c r="AF59" i="4"/>
  <c r="AH90" i="10"/>
  <c r="BI88" i="9"/>
  <c r="AK88" i="8"/>
  <c r="AF88" i="4"/>
  <c r="BI106" i="9"/>
  <c r="AH108" i="10"/>
  <c r="AK106" i="8"/>
  <c r="AF106" i="4"/>
  <c r="BI139" i="9"/>
  <c r="AH141" i="10"/>
  <c r="AK139" i="8"/>
  <c r="AF139" i="4"/>
  <c r="AH150" i="10"/>
  <c r="BI148" i="9"/>
  <c r="AK148" i="8"/>
  <c r="AF148" i="4"/>
  <c r="BI198" i="9"/>
  <c r="AH200" i="10"/>
  <c r="AK198" i="8"/>
  <c r="AF198" i="4"/>
  <c r="BI219" i="9"/>
  <c r="AH221" i="10"/>
  <c r="AK219" i="8"/>
  <c r="AF219" i="4"/>
  <c r="BI239" i="9"/>
  <c r="AH241" i="10"/>
  <c r="AK239" i="8"/>
  <c r="AF239" i="4"/>
  <c r="AH258" i="10"/>
  <c r="BI256" i="9"/>
  <c r="AK256" i="8"/>
  <c r="AF256" i="4"/>
  <c r="AH270" i="10"/>
  <c r="BI268" i="9"/>
  <c r="AK268" i="8"/>
  <c r="AF268" i="4"/>
  <c r="F221" i="3"/>
  <c r="AW220" i="6" s="1"/>
  <c r="F194" i="3"/>
  <c r="AW193" i="6" s="1"/>
  <c r="F170" i="3"/>
  <c r="AW169" i="6" s="1"/>
  <c r="F162" i="3"/>
  <c r="AW161" i="6" s="1"/>
  <c r="F153" i="3"/>
  <c r="AW152" i="6" s="1"/>
  <c r="F144" i="3"/>
  <c r="AW143" i="6" s="1"/>
  <c r="F134" i="3"/>
  <c r="AW133" i="6" s="1"/>
  <c r="F125" i="3"/>
  <c r="AW124" i="6" s="1"/>
  <c r="F117" i="3"/>
  <c r="AW116" i="6" s="1"/>
  <c r="F109" i="3"/>
  <c r="AW108" i="6" s="1"/>
  <c r="F99" i="3"/>
  <c r="AW98" i="6" s="1"/>
  <c r="F91" i="3"/>
  <c r="AW90" i="6" s="1"/>
  <c r="F11" i="3"/>
  <c r="AW10" i="6" s="1"/>
  <c r="AB282" i="3"/>
  <c r="X282" i="3"/>
  <c r="T282" i="3"/>
  <c r="L282" i="3"/>
  <c r="Q213" i="7"/>
  <c r="AX212" i="6"/>
  <c r="Q249" i="7"/>
  <c r="AX248" i="6"/>
  <c r="H282" i="3"/>
  <c r="AF73" i="4"/>
  <c r="AA256" i="4"/>
  <c r="AA198" i="4"/>
  <c r="AA157" i="4"/>
  <c r="AA148" i="4"/>
  <c r="AA73" i="4"/>
  <c r="F281" i="4"/>
  <c r="C212" i="4"/>
  <c r="C231" i="6"/>
  <c r="C191" i="6"/>
  <c r="C183" i="6"/>
  <c r="C171" i="6"/>
  <c r="AX260" i="6"/>
  <c r="AX218" i="6"/>
  <c r="AX175" i="6"/>
  <c r="AX79" i="6"/>
  <c r="Q274" i="7"/>
  <c r="AX273" i="6"/>
  <c r="F266" i="3"/>
  <c r="AW265" i="6" s="1"/>
  <c r="Q266" i="7"/>
  <c r="AX265" i="6"/>
  <c r="Q258" i="7"/>
  <c r="AX257" i="6"/>
  <c r="F258" i="3"/>
  <c r="AW257" i="6" s="1"/>
  <c r="Q248" i="7"/>
  <c r="AX247" i="6"/>
  <c r="F248" i="3"/>
  <c r="AW247" i="6" s="1"/>
  <c r="Q239" i="7"/>
  <c r="AX238" i="6"/>
  <c r="F239" i="3"/>
  <c r="AW238" i="6" s="1"/>
  <c r="Q231" i="7"/>
  <c r="AX230" i="6"/>
  <c r="F231" i="3"/>
  <c r="AW230" i="6" s="1"/>
  <c r="Q223" i="7"/>
  <c r="AX222" i="6"/>
  <c r="Q215" i="7"/>
  <c r="F215" i="3"/>
  <c r="AW214" i="6" s="1"/>
  <c r="AX214" i="6"/>
  <c r="Q206" i="7"/>
  <c r="AX205" i="6"/>
  <c r="F206" i="3"/>
  <c r="AW205" i="6" s="1"/>
  <c r="Q198" i="7"/>
  <c r="AX197" i="6"/>
  <c r="Q186" i="7"/>
  <c r="AX185" i="6"/>
  <c r="Q178" i="7"/>
  <c r="AX177" i="6"/>
  <c r="Q174" i="7"/>
  <c r="AX173" i="6"/>
  <c r="Q166" i="7"/>
  <c r="AX165" i="6"/>
  <c r="Q157" i="7"/>
  <c r="AX156" i="6"/>
  <c r="Q149" i="7"/>
  <c r="AX148" i="6"/>
  <c r="Q140" i="7"/>
  <c r="AX139" i="6"/>
  <c r="Q115" i="7"/>
  <c r="AX114" i="6"/>
  <c r="Q106" i="7"/>
  <c r="AX105" i="6"/>
  <c r="Q97" i="7"/>
  <c r="AX96" i="6"/>
  <c r="Q89" i="7"/>
  <c r="AX88" i="6"/>
  <c r="Q81" i="7"/>
  <c r="AX80" i="6"/>
  <c r="F81" i="3"/>
  <c r="AW80" i="6" s="1"/>
  <c r="Q73" i="7"/>
  <c r="AX72" i="6"/>
  <c r="Q65" i="7"/>
  <c r="AX64" i="6"/>
  <c r="Q56" i="7"/>
  <c r="AX55" i="6"/>
  <c r="Q47" i="3"/>
  <c r="Q45" i="3" s="1"/>
  <c r="Q47" i="7"/>
  <c r="AX46" i="6"/>
  <c r="Q38" i="7"/>
  <c r="AX37" i="6"/>
  <c r="Q28" i="7"/>
  <c r="AX27" i="6"/>
  <c r="Q19" i="7"/>
  <c r="AX18" i="6"/>
  <c r="W149" i="3"/>
  <c r="F149" i="3" s="1"/>
  <c r="AW148" i="6" s="1"/>
  <c r="W74" i="3"/>
  <c r="F74" i="3" s="1"/>
  <c r="AW73" i="6" s="1"/>
  <c r="W199" i="3"/>
  <c r="F199" i="3" s="1"/>
  <c r="AW198" i="6" s="1"/>
  <c r="AH38" i="10"/>
  <c r="BI36" i="9"/>
  <c r="AK36" i="8"/>
  <c r="AF36" i="4"/>
  <c r="AH54" i="10"/>
  <c r="BI52" i="9"/>
  <c r="AK52" i="8"/>
  <c r="AF52" i="4"/>
  <c r="BI99" i="9"/>
  <c r="AH101" i="10"/>
  <c r="AK99" i="8"/>
  <c r="AF99" i="4"/>
  <c r="BI157" i="9"/>
  <c r="AH159" i="10"/>
  <c r="AK157" i="8"/>
  <c r="BI227" i="9"/>
  <c r="AH229" i="10"/>
  <c r="AK227" i="8"/>
  <c r="AF227" i="4"/>
  <c r="AH250" i="10"/>
  <c r="BI248" i="9"/>
  <c r="AK248" i="8"/>
  <c r="AF248" i="4"/>
  <c r="BI265" i="9"/>
  <c r="AH267" i="10"/>
  <c r="AK265" i="8"/>
  <c r="F198" i="3"/>
  <c r="AW197" i="6" s="1"/>
  <c r="F182" i="3"/>
  <c r="AW181" i="6" s="1"/>
  <c r="F166" i="3"/>
  <c r="AW165" i="6" s="1"/>
  <c r="F69" i="3"/>
  <c r="AW68" i="6" s="1"/>
  <c r="F51" i="3"/>
  <c r="AW50" i="6" s="1"/>
  <c r="F33" i="3"/>
  <c r="AW32" i="6" s="1"/>
  <c r="F15" i="3"/>
  <c r="AW14" i="6" s="1"/>
  <c r="Q22" i="7"/>
  <c r="F132" i="3"/>
  <c r="AW131" i="6" s="1"/>
  <c r="Q132" i="7"/>
  <c r="AX131" i="6"/>
  <c r="F143" i="3"/>
  <c r="AW142" i="6" s="1"/>
  <c r="Q143" i="7"/>
  <c r="AX142" i="6"/>
  <c r="Q281" i="7"/>
  <c r="AX280" i="6"/>
  <c r="F281" i="3"/>
  <c r="AW280" i="6" s="1"/>
  <c r="Q277" i="7"/>
  <c r="AX276" i="6"/>
  <c r="F277" i="3"/>
  <c r="AW276" i="6" s="1"/>
  <c r="Q269" i="7"/>
  <c r="AX268" i="6"/>
  <c r="Q265" i="7"/>
  <c r="AX264" i="6"/>
  <c r="Q256" i="7"/>
  <c r="AX255" i="6"/>
  <c r="Q247" i="7"/>
  <c r="AX246" i="6"/>
  <c r="Q238" i="7"/>
  <c r="AX237" i="6"/>
  <c r="Q230" i="7"/>
  <c r="AX229" i="6"/>
  <c r="Q222" i="7"/>
  <c r="AX221" i="6"/>
  <c r="F222" i="3"/>
  <c r="AW221" i="6" s="1"/>
  <c r="Q214" i="7"/>
  <c r="AX213" i="6"/>
  <c r="Q205" i="7"/>
  <c r="AX204" i="6"/>
  <c r="Q197" i="7"/>
  <c r="F197" i="3"/>
  <c r="AW196" i="6" s="1"/>
  <c r="Q185" i="7"/>
  <c r="AX184" i="6"/>
  <c r="F185" i="3"/>
  <c r="AW184" i="6" s="1"/>
  <c r="Q122" i="7"/>
  <c r="AX121" i="6"/>
  <c r="F122" i="3"/>
  <c r="AW121" i="6" s="1"/>
  <c r="Q114" i="7"/>
  <c r="AX113" i="6"/>
  <c r="F114" i="3"/>
  <c r="AW113" i="6" s="1"/>
  <c r="Q105" i="7"/>
  <c r="AX104" i="6"/>
  <c r="F105" i="3"/>
  <c r="AW104" i="6" s="1"/>
  <c r="Q96" i="7"/>
  <c r="F96" i="3"/>
  <c r="AW95" i="6" s="1"/>
  <c r="Q92" i="7"/>
  <c r="AX91" i="6"/>
  <c r="F92" i="3"/>
  <c r="AW91" i="6" s="1"/>
  <c r="Q88" i="7"/>
  <c r="AX87" i="6"/>
  <c r="Q84" i="7"/>
  <c r="AX83" i="6"/>
  <c r="Q72" i="7"/>
  <c r="F72" i="3"/>
  <c r="AW71" i="6" s="1"/>
  <c r="AX71" i="6"/>
  <c r="Q64" i="7"/>
  <c r="F64" i="3"/>
  <c r="AW63" i="6" s="1"/>
  <c r="Q55" i="7"/>
  <c r="AX54" i="6"/>
  <c r="F55" i="3"/>
  <c r="AW54" i="6" s="1"/>
  <c r="Q46" i="7"/>
  <c r="AX45" i="6"/>
  <c r="F46" i="3"/>
  <c r="AW45" i="6" s="1"/>
  <c r="Q36" i="7"/>
  <c r="AX35" i="6"/>
  <c r="F36" i="3"/>
  <c r="AW35" i="6" s="1"/>
  <c r="Q27" i="7"/>
  <c r="F27" i="3"/>
  <c r="AW26" i="6" s="1"/>
  <c r="AX26" i="6"/>
  <c r="Q18" i="7"/>
  <c r="AX17" i="6"/>
  <c r="F18" i="3"/>
  <c r="AW17" i="6" s="1"/>
  <c r="Q10" i="7"/>
  <c r="AX9" i="6"/>
  <c r="F10" i="3"/>
  <c r="AW9" i="6" s="1"/>
  <c r="W269" i="3"/>
  <c r="W213" i="3"/>
  <c r="F213" i="3" s="1"/>
  <c r="AW212" i="6" s="1"/>
  <c r="W89" i="3"/>
  <c r="F89" i="3" s="1"/>
  <c r="AW88" i="6" s="1"/>
  <c r="AC266" i="3"/>
  <c r="AC257" i="3"/>
  <c r="AC149" i="3"/>
  <c r="AC74" i="3"/>
  <c r="F136" i="3"/>
  <c r="AW135" i="6" s="1"/>
  <c r="F119" i="3"/>
  <c r="AW118" i="6" s="1"/>
  <c r="F102" i="3"/>
  <c r="AW101" i="6" s="1"/>
  <c r="F84" i="3"/>
  <c r="AW83" i="6" s="1"/>
  <c r="AD282" i="3"/>
  <c r="F240" i="3"/>
  <c r="AW239" i="6" s="1"/>
  <c r="Q240" i="7"/>
  <c r="AX143" i="6"/>
  <c r="Q276" i="7"/>
  <c r="AX275" i="6"/>
  <c r="Q279" i="7"/>
  <c r="F279" i="3"/>
  <c r="AW278" i="6" s="1"/>
  <c r="AX278" i="6"/>
  <c r="Q275" i="7"/>
  <c r="AX274" i="6"/>
  <c r="F275" i="3"/>
  <c r="AW274" i="6" s="1"/>
  <c r="Q271" i="3"/>
  <c r="Q269" i="3" s="1"/>
  <c r="Q271" i="7"/>
  <c r="AX270" i="6"/>
  <c r="Q267" i="7"/>
  <c r="AX266" i="6"/>
  <c r="F267" i="3"/>
  <c r="AW266" i="6" s="1"/>
  <c r="Q263" i="7"/>
  <c r="AX262" i="6"/>
  <c r="Q259" i="3"/>
  <c r="Q257" i="3" s="1"/>
  <c r="Q259" i="7"/>
  <c r="AX258" i="6"/>
  <c r="Q254" i="7"/>
  <c r="AX253" i="6"/>
  <c r="Q250" i="7"/>
  <c r="AX249" i="6"/>
  <c r="Q245" i="7"/>
  <c r="AX244" i="6"/>
  <c r="Q241" i="7"/>
  <c r="AX240" i="6"/>
  <c r="Q236" i="7"/>
  <c r="AX235" i="6"/>
  <c r="Q232" i="7"/>
  <c r="AX231" i="6"/>
  <c r="Q224" i="7"/>
  <c r="F224" i="3"/>
  <c r="AW223" i="6" s="1"/>
  <c r="AX223" i="6"/>
  <c r="F220" i="3"/>
  <c r="AW219" i="6" s="1"/>
  <c r="Q220" i="7"/>
  <c r="AX219" i="6"/>
  <c r="Q216" i="7"/>
  <c r="AX215" i="6"/>
  <c r="Q211" i="7"/>
  <c r="AX210" i="6"/>
  <c r="Q207" i="7"/>
  <c r="AX206" i="6"/>
  <c r="Q203" i="7"/>
  <c r="AX202" i="6"/>
  <c r="Q195" i="7"/>
  <c r="AX194" i="6"/>
  <c r="F195" i="3"/>
  <c r="AW194" i="6" s="1"/>
  <c r="Q191" i="7"/>
  <c r="AX190" i="6"/>
  <c r="F191" i="3"/>
  <c r="AW190" i="6" s="1"/>
  <c r="Q187" i="7"/>
  <c r="F187" i="3"/>
  <c r="AW186" i="6" s="1"/>
  <c r="Q183" i="7"/>
  <c r="AX182" i="6"/>
  <c r="F183" i="3"/>
  <c r="AW182" i="6" s="1"/>
  <c r="Q179" i="7"/>
  <c r="AX178" i="6"/>
  <c r="F179" i="3"/>
  <c r="AW178" i="6" s="1"/>
  <c r="Q175" i="7"/>
  <c r="AX174" i="6"/>
  <c r="F175" i="3"/>
  <c r="AW174" i="6" s="1"/>
  <c r="Q171" i="7"/>
  <c r="AX170" i="6"/>
  <c r="F171" i="3"/>
  <c r="AW170" i="6" s="1"/>
  <c r="Q167" i="7"/>
  <c r="AX166" i="6"/>
  <c r="F167" i="3"/>
  <c r="AW166" i="6" s="1"/>
  <c r="Q163" i="7"/>
  <c r="AX162" i="6"/>
  <c r="F163" i="3"/>
  <c r="AW162" i="6" s="1"/>
  <c r="Q159" i="7"/>
  <c r="AX158" i="6"/>
  <c r="F159" i="3"/>
  <c r="AW158" i="6" s="1"/>
  <c r="Q154" i="7"/>
  <c r="AX153" i="6"/>
  <c r="F154" i="3"/>
  <c r="AW153" i="6" s="1"/>
  <c r="Q150" i="7"/>
  <c r="AX149" i="6"/>
  <c r="F150" i="3"/>
  <c r="AW149" i="6" s="1"/>
  <c r="Q146" i="7"/>
  <c r="AX145" i="6"/>
  <c r="Q141" i="7"/>
  <c r="AX140" i="6"/>
  <c r="Q137" i="7"/>
  <c r="AX136" i="6"/>
  <c r="F137" i="3"/>
  <c r="AW136" i="6" s="1"/>
  <c r="Q133" i="7"/>
  <c r="F133" i="3"/>
  <c r="AW132" i="6" s="1"/>
  <c r="Q128" i="7"/>
  <c r="F128" i="3"/>
  <c r="AW127" i="6" s="1"/>
  <c r="AX127" i="6"/>
  <c r="Q124" i="7"/>
  <c r="AX123" i="6"/>
  <c r="F124" i="3"/>
  <c r="AW123" i="6" s="1"/>
  <c r="Q120" i="7"/>
  <c r="AX119" i="6"/>
  <c r="F120" i="3"/>
  <c r="AW119" i="6" s="1"/>
  <c r="Q116" i="7"/>
  <c r="AX115" i="6"/>
  <c r="F116" i="3"/>
  <c r="AW115" i="6" s="1"/>
  <c r="Q112" i="7"/>
  <c r="F112" i="3"/>
  <c r="AW111" i="6" s="1"/>
  <c r="Q108" i="7"/>
  <c r="AX107" i="6"/>
  <c r="F108" i="3"/>
  <c r="AW107" i="6" s="1"/>
  <c r="Q103" i="7"/>
  <c r="AX102" i="6"/>
  <c r="F103" i="3"/>
  <c r="AW102" i="6" s="1"/>
  <c r="Q98" i="7"/>
  <c r="AX97" i="6"/>
  <c r="F98" i="3"/>
  <c r="AW97" i="6" s="1"/>
  <c r="Q94" i="7"/>
  <c r="AX93" i="6"/>
  <c r="F94" i="3"/>
  <c r="AW93" i="6" s="1"/>
  <c r="Q90" i="7"/>
  <c r="AX89" i="6"/>
  <c r="F90" i="3"/>
  <c r="AW89" i="6" s="1"/>
  <c r="Q86" i="7"/>
  <c r="AX85" i="6"/>
  <c r="Q82" i="7"/>
  <c r="AX81" i="6"/>
  <c r="Q78" i="7"/>
  <c r="AX77" i="6"/>
  <c r="Q70" i="7"/>
  <c r="AX69" i="6"/>
  <c r="F70" i="3"/>
  <c r="AW69" i="6" s="1"/>
  <c r="Q66" i="7"/>
  <c r="AX65" i="6"/>
  <c r="F66" i="3"/>
  <c r="AW65" i="6" s="1"/>
  <c r="Q62" i="3"/>
  <c r="Q60" i="3" s="1"/>
  <c r="Q62" i="7"/>
  <c r="AX61" i="6"/>
  <c r="F62" i="3"/>
  <c r="AW61" i="6" s="1"/>
  <c r="Q57" i="3"/>
  <c r="Q53" i="3" s="1"/>
  <c r="Q57" i="7"/>
  <c r="AX56" i="6"/>
  <c r="F57" i="3"/>
  <c r="AW56" i="6" s="1"/>
  <c r="Q52" i="7"/>
  <c r="AX51" i="6"/>
  <c r="F52" i="3"/>
  <c r="AW51" i="6" s="1"/>
  <c r="Q48" i="7"/>
  <c r="F48" i="3"/>
  <c r="AW47" i="6" s="1"/>
  <c r="Q43" i="7"/>
  <c r="AX42" i="6"/>
  <c r="F43" i="3"/>
  <c r="AW42" i="6" s="1"/>
  <c r="Q39" i="7"/>
  <c r="AX38" i="6"/>
  <c r="F39" i="3"/>
  <c r="AW38" i="6" s="1"/>
  <c r="Q34" i="7"/>
  <c r="AX33" i="6"/>
  <c r="F34" i="3"/>
  <c r="AW33" i="6" s="1"/>
  <c r="Q30" i="7"/>
  <c r="AX29" i="6"/>
  <c r="F30" i="3"/>
  <c r="AW29" i="6" s="1"/>
  <c r="Q25" i="7"/>
  <c r="AX24" i="6"/>
  <c r="F25" i="3"/>
  <c r="AW24" i="6" s="1"/>
  <c r="Q20" i="7"/>
  <c r="AX19" i="6"/>
  <c r="F20" i="3"/>
  <c r="AW19" i="6" s="1"/>
  <c r="Q16" i="7"/>
  <c r="F16" i="3"/>
  <c r="AW15" i="6" s="1"/>
  <c r="Q12" i="7"/>
  <c r="AX11" i="6"/>
  <c r="F12" i="3"/>
  <c r="AW11" i="6" s="1"/>
  <c r="Q161" i="3"/>
  <c r="Q158" i="3" s="1"/>
  <c r="W249" i="3"/>
  <c r="F249" i="3" s="1"/>
  <c r="AW248" i="6" s="1"/>
  <c r="W61" i="3"/>
  <c r="W60" i="3" s="1"/>
  <c r="Z249" i="3"/>
  <c r="Z240" i="3"/>
  <c r="Z213" i="3"/>
  <c r="W140" i="3"/>
  <c r="F140" i="3" s="1"/>
  <c r="AW139" i="6" s="1"/>
  <c r="AC269" i="3"/>
  <c r="AC228" i="3"/>
  <c r="AC107" i="3"/>
  <c r="AC89" i="3"/>
  <c r="AC22" i="3"/>
  <c r="AC282" i="3" s="1"/>
  <c r="D282" i="3"/>
  <c r="F9" i="3"/>
  <c r="AW8" i="6" s="1"/>
  <c r="F274" i="3"/>
  <c r="AW273" i="6" s="1"/>
  <c r="F263" i="3"/>
  <c r="AW262" i="6" s="1"/>
  <c r="F254" i="3"/>
  <c r="AW253" i="6" s="1"/>
  <c r="F245" i="3"/>
  <c r="AW244" i="6" s="1"/>
  <c r="F236" i="3"/>
  <c r="AW235" i="6" s="1"/>
  <c r="F227" i="3"/>
  <c r="AW226" i="6" s="1"/>
  <c r="F218" i="3"/>
  <c r="AW217" i="6" s="1"/>
  <c r="F209" i="3"/>
  <c r="AW208" i="6" s="1"/>
  <c r="F201" i="3"/>
  <c r="AW200" i="6" s="1"/>
  <c r="F192" i="3"/>
  <c r="AW191" i="6" s="1"/>
  <c r="F184" i="3"/>
  <c r="AW183" i="6" s="1"/>
  <c r="F176" i="3"/>
  <c r="AW175" i="6" s="1"/>
  <c r="F168" i="3"/>
  <c r="AW167" i="6" s="1"/>
  <c r="F160" i="3"/>
  <c r="AW159" i="6" s="1"/>
  <c r="F151" i="3"/>
  <c r="AW150" i="6" s="1"/>
  <c r="F141" i="3"/>
  <c r="AW140" i="6" s="1"/>
  <c r="F131" i="3"/>
  <c r="AW130" i="6" s="1"/>
  <c r="F123" i="3"/>
  <c r="AW122" i="6" s="1"/>
  <c r="F115" i="3"/>
  <c r="AW114" i="6" s="1"/>
  <c r="F106" i="3"/>
  <c r="AW105" i="6" s="1"/>
  <c r="F97" i="3"/>
  <c r="AW96" i="6" s="1"/>
  <c r="F88" i="3"/>
  <c r="AW87" i="6" s="1"/>
  <c r="F80" i="3"/>
  <c r="AW79" i="6" s="1"/>
  <c r="F71" i="3"/>
  <c r="AW70" i="6" s="1"/>
  <c r="F63" i="3"/>
  <c r="AW62" i="6" s="1"/>
  <c r="F54" i="3"/>
  <c r="AW53" i="6" s="1"/>
  <c r="F44" i="3"/>
  <c r="AW43" i="6" s="1"/>
  <c r="F35" i="3"/>
  <c r="AW34" i="6" s="1"/>
  <c r="F26" i="3"/>
  <c r="AW25" i="6" s="1"/>
  <c r="F17" i="3"/>
  <c r="AW16" i="6" s="1"/>
  <c r="V282" i="3"/>
  <c r="R282" i="3"/>
  <c r="Z100" i="3"/>
  <c r="Z132" i="3"/>
  <c r="AX250" i="6"/>
  <c r="AX207" i="6"/>
  <c r="AX164" i="6"/>
  <c r="AX122" i="6"/>
  <c r="AX63" i="6"/>
  <c r="C265" i="4"/>
  <c r="H248" i="6"/>
  <c r="C249" i="6"/>
  <c r="H52" i="6"/>
  <c r="C53" i="6"/>
  <c r="AX239" i="6"/>
  <c r="AX196" i="6"/>
  <c r="AX154" i="6"/>
  <c r="AX111" i="6"/>
  <c r="AX47" i="6"/>
  <c r="AA282" i="3"/>
  <c r="O282" i="3"/>
  <c r="K282" i="3"/>
  <c r="S282" i="3"/>
  <c r="AE282" i="3"/>
  <c r="C45" i="6"/>
  <c r="C22" i="6"/>
  <c r="C135" i="6"/>
  <c r="C131" i="6"/>
  <c r="C119" i="6"/>
  <c r="C115" i="6"/>
  <c r="C79" i="6"/>
  <c r="C75" i="6"/>
  <c r="C63" i="6"/>
  <c r="C35" i="6"/>
  <c r="C31" i="6"/>
  <c r="AQ281" i="6"/>
  <c r="C21" i="4"/>
  <c r="C28" i="4"/>
  <c r="C36" i="4"/>
  <c r="C52" i="4"/>
  <c r="C59" i="4"/>
  <c r="C99" i="4"/>
  <c r="C106" i="4"/>
  <c r="C131" i="4"/>
  <c r="C142" i="4"/>
  <c r="C157" i="4"/>
  <c r="C227" i="4"/>
  <c r="C239" i="4"/>
  <c r="C248" i="4"/>
  <c r="C256" i="4"/>
  <c r="C268" i="4"/>
  <c r="C267" i="6"/>
  <c r="C239" i="6"/>
  <c r="C195" i="6"/>
  <c r="C179" i="6"/>
  <c r="C167" i="6"/>
  <c r="C163" i="6"/>
  <c r="M266" i="6"/>
  <c r="M265" i="6" s="1"/>
  <c r="N265" i="6"/>
  <c r="N256" i="6"/>
  <c r="N198" i="6"/>
  <c r="M158" i="6"/>
  <c r="N157" i="6"/>
  <c r="N148" i="6"/>
  <c r="M74" i="6"/>
  <c r="N73" i="6"/>
  <c r="AA281" i="6"/>
  <c r="AE281" i="6"/>
  <c r="O281" i="6"/>
  <c r="AI148" i="4"/>
  <c r="C73" i="4"/>
  <c r="C88" i="4"/>
  <c r="C198" i="4"/>
  <c r="C219" i="4"/>
  <c r="H106" i="6"/>
  <c r="C106" i="6" s="1"/>
  <c r="M257" i="6"/>
  <c r="N219" i="6"/>
  <c r="N142" i="6"/>
  <c r="N59" i="6"/>
  <c r="G281" i="6"/>
  <c r="D21" i="6"/>
  <c r="C21" i="6" s="1"/>
  <c r="H265" i="6"/>
  <c r="H256" i="6"/>
  <c r="C256" i="6" s="1"/>
  <c r="H198" i="6"/>
  <c r="C198" i="6" s="1"/>
  <c r="H157" i="6"/>
  <c r="C157" i="6" s="1"/>
  <c r="H148" i="6"/>
  <c r="H99" i="6"/>
  <c r="C99" i="6" s="1"/>
  <c r="H73" i="6"/>
  <c r="C73" i="6" s="1"/>
  <c r="H28" i="6"/>
  <c r="M88" i="6"/>
  <c r="M44" i="6"/>
  <c r="N268" i="6"/>
  <c r="N106" i="6"/>
  <c r="N88" i="6"/>
  <c r="N21" i="6"/>
  <c r="R219" i="6"/>
  <c r="R142" i="6"/>
  <c r="R59" i="6"/>
  <c r="R36" i="6"/>
  <c r="AJ219" i="6"/>
  <c r="AJ142" i="6"/>
  <c r="AJ59" i="6"/>
  <c r="AJ36" i="6"/>
  <c r="AN256" i="6"/>
  <c r="AN198" i="6"/>
  <c r="AN157" i="6"/>
  <c r="AN148" i="6"/>
  <c r="AN73" i="6"/>
  <c r="AR248" i="6"/>
  <c r="AR239" i="6"/>
  <c r="AR212" i="6"/>
  <c r="AR52" i="6"/>
  <c r="K281" i="6"/>
  <c r="C265" i="6"/>
  <c r="H219" i="6"/>
  <c r="C219" i="6" s="1"/>
  <c r="H142" i="6"/>
  <c r="C142" i="6" s="1"/>
  <c r="H59" i="6"/>
  <c r="H36" i="6"/>
  <c r="M268" i="6"/>
  <c r="M249" i="6"/>
  <c r="N239" i="6"/>
  <c r="M231" i="6"/>
  <c r="M213" i="6"/>
  <c r="M195" i="6"/>
  <c r="M179" i="6"/>
  <c r="M163" i="6"/>
  <c r="M126" i="6"/>
  <c r="M110" i="6"/>
  <c r="M75" i="6"/>
  <c r="M57" i="6"/>
  <c r="N52" i="6"/>
  <c r="M30" i="6"/>
  <c r="M25" i="6"/>
  <c r="R106" i="6"/>
  <c r="AJ106" i="6"/>
  <c r="AN142" i="6"/>
  <c r="AN36" i="6"/>
  <c r="AR256" i="6"/>
  <c r="AR198" i="6"/>
  <c r="AR157" i="6"/>
  <c r="AR148" i="6"/>
  <c r="AR73" i="6"/>
  <c r="M29" i="6"/>
  <c r="M28" i="6" s="1"/>
  <c r="N28" i="6"/>
  <c r="R248" i="6"/>
  <c r="R52" i="6"/>
  <c r="M53" i="6"/>
  <c r="AJ248" i="6"/>
  <c r="AN106" i="6"/>
  <c r="N212" i="6"/>
  <c r="N248" i="6"/>
  <c r="D282" i="7"/>
  <c r="C59" i="6"/>
  <c r="M280" i="6"/>
  <c r="M276" i="6"/>
  <c r="M272" i="6"/>
  <c r="M264" i="6"/>
  <c r="M260" i="6"/>
  <c r="M252" i="6"/>
  <c r="M244" i="6"/>
  <c r="M240" i="6"/>
  <c r="M239" i="6" s="1"/>
  <c r="M236" i="6"/>
  <c r="M232" i="6"/>
  <c r="M228" i="6"/>
  <c r="M227" i="6" s="1"/>
  <c r="M224" i="6"/>
  <c r="M220" i="6"/>
  <c r="M219" i="6" s="1"/>
  <c r="M216" i="6"/>
  <c r="M208" i="6"/>
  <c r="M204" i="6"/>
  <c r="M200" i="6"/>
  <c r="M198" i="6" s="1"/>
  <c r="M196" i="6"/>
  <c r="M192" i="6"/>
  <c r="M188" i="6"/>
  <c r="M184" i="6"/>
  <c r="M180" i="6"/>
  <c r="M176" i="6"/>
  <c r="M172" i="6"/>
  <c r="M168" i="6"/>
  <c r="M164" i="6"/>
  <c r="M160" i="6"/>
  <c r="M156" i="6"/>
  <c r="M152" i="6"/>
  <c r="M148" i="6" s="1"/>
  <c r="M144" i="6"/>
  <c r="M142" i="6" s="1"/>
  <c r="M140" i="6"/>
  <c r="M139" i="6" s="1"/>
  <c r="M136" i="6"/>
  <c r="M132" i="6"/>
  <c r="M131" i="6" s="1"/>
  <c r="M128" i="6"/>
  <c r="M124" i="6"/>
  <c r="M120" i="6"/>
  <c r="M116" i="6"/>
  <c r="M112" i="6"/>
  <c r="M108" i="6"/>
  <c r="M104" i="6"/>
  <c r="M100" i="6"/>
  <c r="M99" i="6" s="1"/>
  <c r="M96" i="6"/>
  <c r="M92" i="6"/>
  <c r="M84" i="6"/>
  <c r="M80" i="6"/>
  <c r="M76" i="6"/>
  <c r="M72" i="6"/>
  <c r="M68" i="6"/>
  <c r="M64" i="6"/>
  <c r="M60" i="6"/>
  <c r="M59" i="6" s="1"/>
  <c r="M56" i="6"/>
  <c r="M48" i="6"/>
  <c r="M40" i="6"/>
  <c r="M36" i="6" s="1"/>
  <c r="M32" i="6"/>
  <c r="M24" i="6"/>
  <c r="M21" i="6" s="1"/>
  <c r="M20" i="6"/>
  <c r="M16" i="6"/>
  <c r="M12" i="6"/>
  <c r="C280" i="6"/>
  <c r="C276" i="6"/>
  <c r="C272" i="6"/>
  <c r="C268" i="6"/>
  <c r="C264" i="6"/>
  <c r="C260" i="6"/>
  <c r="C252" i="6"/>
  <c r="C248" i="6"/>
  <c r="C244" i="6"/>
  <c r="C240" i="6"/>
  <c r="C236" i="6"/>
  <c r="C232" i="6"/>
  <c r="C228" i="6"/>
  <c r="C224" i="6"/>
  <c r="C220" i="6"/>
  <c r="C216" i="6"/>
  <c r="C212" i="6"/>
  <c r="C208" i="6"/>
  <c r="C204" i="6"/>
  <c r="C200" i="6"/>
  <c r="C196" i="6"/>
  <c r="C192" i="6"/>
  <c r="C188" i="6"/>
  <c r="C184" i="6"/>
  <c r="C180" i="6"/>
  <c r="C176" i="6"/>
  <c r="C172" i="6"/>
  <c r="C168" i="6"/>
  <c r="C164" i="6"/>
  <c r="C160" i="6"/>
  <c r="C156" i="6"/>
  <c r="C152" i="6"/>
  <c r="C148" i="6"/>
  <c r="C144" i="6"/>
  <c r="C140" i="6"/>
  <c r="C136" i="6"/>
  <c r="C132" i="6"/>
  <c r="C128" i="6"/>
  <c r="C124" i="6"/>
  <c r="C120" i="6"/>
  <c r="C116" i="6"/>
  <c r="C112" i="6"/>
  <c r="C108" i="6"/>
  <c r="C104" i="6"/>
  <c r="C100" i="6"/>
  <c r="C96" i="6"/>
  <c r="C92" i="6"/>
  <c r="C88" i="6"/>
  <c r="C84" i="6"/>
  <c r="C80" i="6"/>
  <c r="C76" i="6"/>
  <c r="C72" i="6"/>
  <c r="C68" i="6"/>
  <c r="C64" i="6"/>
  <c r="C60" i="6"/>
  <c r="C56" i="6"/>
  <c r="C52" i="6"/>
  <c r="C48" i="6"/>
  <c r="C44" i="6"/>
  <c r="C40" i="6"/>
  <c r="C36" i="6"/>
  <c r="C32" i="6"/>
  <c r="C24" i="6"/>
  <c r="C20" i="6"/>
  <c r="C16" i="6"/>
  <c r="C12" i="6"/>
  <c r="C8" i="5"/>
  <c r="F271" i="3"/>
  <c r="AW270" i="6" s="1"/>
  <c r="F269" i="3"/>
  <c r="AW268" i="6" s="1"/>
  <c r="P282" i="3"/>
  <c r="W282" i="3"/>
  <c r="D281" i="6" l="1"/>
  <c r="M106" i="6"/>
  <c r="AJ281" i="6"/>
  <c r="Z282" i="3"/>
  <c r="H281" i="6"/>
  <c r="AA281" i="4"/>
  <c r="F257" i="3"/>
  <c r="AW256" i="6" s="1"/>
  <c r="AX256" i="6"/>
  <c r="AN281" i="6"/>
  <c r="C28" i="6"/>
  <c r="N281" i="6"/>
  <c r="R281" i="6"/>
  <c r="AR281" i="6"/>
  <c r="C281" i="4"/>
  <c r="F22" i="3"/>
  <c r="AW21" i="6" s="1"/>
  <c r="AG281" i="4"/>
  <c r="AZ281" i="6"/>
  <c r="V10" i="5"/>
  <c r="V9" i="5"/>
  <c r="AY281" i="6"/>
  <c r="R282" i="7"/>
  <c r="G282" i="3"/>
  <c r="AX281" i="6" s="1"/>
  <c r="AF281" i="4"/>
  <c r="C281" i="6"/>
  <c r="M248" i="6"/>
  <c r="M73" i="6"/>
  <c r="F158" i="3"/>
  <c r="AW157" i="6" s="1"/>
  <c r="Q158" i="7"/>
  <c r="AX157" i="6"/>
  <c r="F53" i="3"/>
  <c r="AW52" i="6" s="1"/>
  <c r="Q53" i="7"/>
  <c r="AX52" i="6"/>
  <c r="V11" i="5"/>
  <c r="AH281" i="4"/>
  <c r="M212" i="6"/>
  <c r="V13" i="5"/>
  <c r="AJ281" i="4"/>
  <c r="F229" i="3"/>
  <c r="AW228" i="6" s="1"/>
  <c r="F61" i="3"/>
  <c r="AW60" i="6" s="1"/>
  <c r="F29" i="3"/>
  <c r="AW28" i="6" s="1"/>
  <c r="Q29" i="7"/>
  <c r="AX28" i="6"/>
  <c r="M52" i="6"/>
  <c r="M256" i="6"/>
  <c r="M157" i="6"/>
  <c r="V12" i="5"/>
  <c r="AI281" i="4"/>
  <c r="F60" i="3"/>
  <c r="AW59" i="6" s="1"/>
  <c r="Q60" i="7"/>
  <c r="AX59" i="6"/>
  <c r="Q282" i="3"/>
  <c r="F107" i="3"/>
  <c r="AW106" i="6" s="1"/>
  <c r="Q107" i="7"/>
  <c r="AX106" i="6"/>
  <c r="BI281" i="9"/>
  <c r="AK281" i="8"/>
  <c r="F38" i="3"/>
  <c r="AW37" i="6" s="1"/>
  <c r="M281" i="6" l="1"/>
  <c r="F282" i="3"/>
  <c r="AW281" i="6" s="1"/>
  <c r="Q282" i="7"/>
  <c r="K19" i="2"/>
  <c r="J19" i="2"/>
  <c r="I19" i="2"/>
  <c r="G19" i="2"/>
  <c r="F19" i="2"/>
  <c r="E19" i="2"/>
  <c r="K18" i="2"/>
  <c r="J18" i="2"/>
  <c r="I18" i="2"/>
  <c r="H18" i="2"/>
  <c r="G18" i="2"/>
  <c r="F18" i="2"/>
  <c r="E18" i="2"/>
  <c r="D17" i="2"/>
  <c r="D16" i="2"/>
  <c r="D15" i="2"/>
  <c r="D14" i="2"/>
  <c r="D13" i="2"/>
  <c r="D12" i="2"/>
  <c r="D11" i="2"/>
  <c r="D10" i="2"/>
  <c r="D9" i="2"/>
  <c r="D8" i="2"/>
  <c r="D7" i="2"/>
  <c r="D6" i="2"/>
  <c r="D19" i="2" l="1"/>
  <c r="AL8" i="8"/>
  <c r="BJ8" i="9"/>
  <c r="D18" i="2"/>
  <c r="D26" i="14"/>
  <c r="D25" i="14"/>
  <c r="D24" i="14"/>
  <c r="D23" i="14"/>
  <c r="K22" i="14"/>
  <c r="J22" i="14"/>
  <c r="I22" i="14"/>
  <c r="H22" i="14"/>
  <c r="G22" i="14"/>
  <c r="F22" i="14"/>
  <c r="E22" i="14"/>
  <c r="D21" i="14"/>
  <c r="D20" i="14"/>
  <c r="D19" i="14"/>
  <c r="D18" i="14"/>
  <c r="D17" i="14"/>
  <c r="K16" i="14"/>
  <c r="J16" i="14"/>
  <c r="I16" i="14"/>
  <c r="H16" i="14"/>
  <c r="G16" i="14"/>
  <c r="F16" i="14"/>
  <c r="E16" i="14"/>
  <c r="D15" i="14"/>
  <c r="D14" i="14"/>
  <c r="K13" i="14"/>
  <c r="J13" i="14"/>
  <c r="I13" i="14"/>
  <c r="H13" i="14"/>
  <c r="G13" i="14"/>
  <c r="F13" i="14"/>
  <c r="E13" i="14"/>
  <c r="E8" i="14" s="1"/>
  <c r="D12" i="14"/>
  <c r="D11" i="14"/>
  <c r="D10" i="14"/>
  <c r="D9" i="14"/>
  <c r="J41" i="12"/>
  <c r="D41" i="12" s="1"/>
  <c r="J40" i="12"/>
  <c r="D40" i="12" s="1"/>
  <c r="J39" i="12"/>
  <c r="D39" i="12" s="1"/>
  <c r="J38" i="12"/>
  <c r="D38" i="12" s="1"/>
  <c r="J37" i="12"/>
  <c r="D37" i="12" s="1"/>
  <c r="O36" i="12"/>
  <c r="N36" i="12"/>
  <c r="M36" i="12"/>
  <c r="L36" i="12"/>
  <c r="K36" i="12"/>
  <c r="I36" i="12"/>
  <c r="H36" i="12"/>
  <c r="G36" i="12"/>
  <c r="F36" i="12"/>
  <c r="J35" i="12"/>
  <c r="D35" i="12" s="1"/>
  <c r="J34" i="12"/>
  <c r="D34" i="12" s="1"/>
  <c r="J33" i="12"/>
  <c r="D33" i="12" s="1"/>
  <c r="J32" i="12"/>
  <c r="D32" i="12" s="1"/>
  <c r="J31" i="12"/>
  <c r="D31" i="12" s="1"/>
  <c r="O30" i="12"/>
  <c r="N30" i="12"/>
  <c r="M30" i="12"/>
  <c r="L30" i="12"/>
  <c r="K30" i="12"/>
  <c r="I30" i="12"/>
  <c r="H30" i="12"/>
  <c r="G30" i="12"/>
  <c r="F30" i="12"/>
  <c r="J29" i="12"/>
  <c r="D29" i="12" s="1"/>
  <c r="J28" i="12"/>
  <c r="D28" i="12" s="1"/>
  <c r="J27" i="12"/>
  <c r="D27" i="12" s="1"/>
  <c r="J26" i="12"/>
  <c r="D26" i="12" s="1"/>
  <c r="J25" i="12"/>
  <c r="D25" i="12" s="1"/>
  <c r="J24" i="12"/>
  <c r="D24" i="12" s="1"/>
  <c r="J23" i="12"/>
  <c r="D23" i="12" s="1"/>
  <c r="P22" i="12"/>
  <c r="O22" i="12"/>
  <c r="N22" i="12"/>
  <c r="M22" i="12"/>
  <c r="L22" i="12"/>
  <c r="K22" i="12"/>
  <c r="I22" i="12"/>
  <c r="H22" i="12"/>
  <c r="G22" i="12"/>
  <c r="F22" i="12"/>
  <c r="J21" i="12"/>
  <c r="D21" i="12" s="1"/>
  <c r="J20" i="12"/>
  <c r="D20" i="12" s="1"/>
  <c r="J19" i="12"/>
  <c r="D19" i="12" s="1"/>
  <c r="J18" i="12"/>
  <c r="D18" i="12" s="1"/>
  <c r="J17" i="12"/>
  <c r="D17" i="12" s="1"/>
  <c r="J16" i="12"/>
  <c r="D16" i="12" s="1"/>
  <c r="J15" i="12"/>
  <c r="D15" i="12" s="1"/>
  <c r="J14" i="12"/>
  <c r="D14" i="12" s="1"/>
  <c r="O13" i="12"/>
  <c r="N13" i="12"/>
  <c r="M13" i="12"/>
  <c r="L13" i="12"/>
  <c r="K13" i="12"/>
  <c r="I13" i="12"/>
  <c r="H13" i="12"/>
  <c r="G13" i="12"/>
  <c r="F13" i="12"/>
  <c r="J12" i="12"/>
  <c r="D12" i="12" s="1"/>
  <c r="J11" i="12"/>
  <c r="D11" i="12" s="1"/>
  <c r="P10" i="12"/>
  <c r="O10" i="12"/>
  <c r="N10" i="12"/>
  <c r="M10" i="12"/>
  <c r="L10" i="12"/>
  <c r="K10" i="12"/>
  <c r="I10" i="12"/>
  <c r="H10" i="12"/>
  <c r="G10" i="12"/>
  <c r="F10" i="12"/>
  <c r="J9" i="12"/>
  <c r="D9" i="12" s="1"/>
  <c r="N10" i="2"/>
  <c r="N9" i="2"/>
  <c r="N7" i="2"/>
  <c r="N6" i="2"/>
  <c r="P42" i="12" l="1"/>
  <c r="E22" i="12"/>
  <c r="E36" i="12"/>
  <c r="E13" i="12"/>
  <c r="E30" i="12"/>
  <c r="J22" i="12"/>
  <c r="D22" i="12" s="1"/>
  <c r="E10" i="12"/>
  <c r="N42" i="12"/>
  <c r="N8" i="2"/>
  <c r="M42" i="12"/>
  <c r="F42" i="12"/>
  <c r="J10" i="12"/>
  <c r="O42" i="12"/>
  <c r="H42" i="12"/>
  <c r="I42" i="12"/>
  <c r="J36" i="12"/>
  <c r="D36" i="12" s="1"/>
  <c r="L42" i="12"/>
  <c r="G42" i="12"/>
  <c r="J30" i="12"/>
  <c r="D30" i="12" s="1"/>
  <c r="D22" i="14"/>
  <c r="Q8" i="12" s="1"/>
  <c r="D13" i="14"/>
  <c r="K8" i="14"/>
  <c r="D16" i="14"/>
  <c r="I8" i="14"/>
  <c r="G8" i="14"/>
  <c r="H8" i="14"/>
  <c r="F8" i="14"/>
  <c r="J8" i="14"/>
  <c r="J13" i="12"/>
  <c r="D13" i="12" s="1"/>
  <c r="K42" i="12"/>
  <c r="D8" i="14" l="1"/>
  <c r="D10" i="12"/>
  <c r="E42" i="12"/>
  <c r="J42" i="12"/>
  <c r="O9" i="11" l="1"/>
  <c r="U20" i="14"/>
  <c r="U7" i="14"/>
  <c r="V23" i="14"/>
  <c r="D42" i="12"/>
</calcChain>
</file>

<file path=xl/sharedStrings.xml><?xml version="1.0" encoding="utf-8"?>
<sst xmlns="http://schemas.openxmlformats.org/spreadsheetml/2006/main" count="4512" uniqueCount="924">
  <si>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</si>
  <si>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</si>
  <si>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</si>
  <si>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</si>
  <si>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</t>
  </si>
  <si>
    <t>Годовая</t>
  </si>
  <si>
    <t>20 января</t>
  </si>
  <si>
    <t>Наименование отчитывающейся организации</t>
  </si>
  <si>
    <t>Почтовый адрес</t>
  </si>
  <si>
    <t>Муниципальный район</t>
  </si>
  <si>
    <t>Городской округ</t>
  </si>
  <si>
    <t>Муниципальный округ</t>
  </si>
  <si>
    <t>Код
формы
по ОКУД</t>
  </si>
  <si>
    <t>Код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</si>
  <si>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</si>
  <si>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</si>
  <si>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</si>
  <si>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</si>
  <si>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</si>
  <si>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</si>
  <si>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</si>
  <si>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</si>
  <si>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</si>
  <si>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</si>
  <si>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</si>
  <si>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</si>
  <si>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</si>
  <si>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</si>
  <si>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</si>
  <si>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</si>
  <si>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</si>
  <si>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</si>
  <si>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</si>
  <si>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</si>
  <si>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</si>
  <si>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</si>
  <si>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</si>
  <si>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</si>
  <si>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</si>
  <si>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</si>
  <si>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</si>
  <si>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</si>
  <si>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</si>
  <si>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</si>
  <si>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</si>
  <si>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</si>
  <si>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</si>
  <si>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</si>
  <si>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</si>
  <si>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</si>
  <si>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</si>
  <si>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</si>
  <si>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</si>
  <si>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</si>
  <si>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</si>
  <si>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</si>
  <si>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</si>
  <si>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</si>
  <si>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</si>
  <si>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</si>
  <si>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</si>
  <si>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</si>
  <si>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</si>
  <si>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</si>
  <si>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</si>
  <si>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</si>
  <si>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</si>
  <si>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</si>
  <si>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</si>
  <si>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</si>
  <si>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</si>
  <si>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</si>
  <si>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</si>
  <si>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</si>
  <si>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</si>
  <si>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</si>
  <si>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</si>
  <si>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</si>
  <si>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</si>
  <si>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</si>
  <si>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</si>
  <si>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</si>
  <si>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</si>
  <si>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</si>
  <si>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</si>
  <si>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</si>
  <si>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</si>
  <si>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</si>
  <si>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</si>
  <si>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</si>
  <si>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</si>
  <si>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</si>
  <si>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</si>
  <si>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</si>
  <si>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</si>
  <si>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</si>
  <si>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</si>
  <si>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</si>
  <si>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</si>
  <si>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</si>
  <si>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</si>
  <si>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</si>
  <si>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</si>
  <si>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</si>
  <si>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</si>
  <si>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</si>
  <si>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</si>
  <si>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</si>
  <si>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</si>
  <si>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</si>
  <si>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</si>
  <si>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</si>
  <si>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</si>
  <si>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</si>
  <si>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</si>
  <si>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</si>
  <si>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</si>
  <si>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</si>
  <si>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</si>
  <si>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</si>
  <si>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</si>
  <si>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</si>
  <si>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</si>
  <si>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</si>
  <si>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</si>
  <si>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</si>
  <si>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</si>
  <si>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</si>
  <si>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</si>
  <si>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</si>
  <si>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</si>
  <si>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</si>
  <si>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</si>
  <si>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</si>
  <si>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</si>
  <si>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</si>
  <si>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</si>
  <si>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</si>
  <si>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</si>
  <si>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</si>
  <si>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</si>
  <si>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</si>
  <si>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</si>
  <si>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</si>
  <si>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</si>
  <si>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</si>
  <si>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</si>
  <si>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</si>
  <si>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</si>
  <si>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</si>
  <si>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</si>
  <si>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</si>
  <si>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</si>
  <si>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</si>
  <si>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</si>
  <si>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</si>
  <si>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</si>
  <si>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</si>
  <si>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</si>
  <si>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</si>
  <si>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</si>
  <si>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</si>
  <si>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</si>
  <si>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</si>
  <si>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</si>
  <si>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</si>
  <si>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</si>
  <si>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</si>
  <si>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</si>
  <si>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</si>
  <si>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</si>
  <si>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</si>
  <si>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</si>
  <si>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</si>
  <si>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</si>
  <si>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</si>
  <si>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</si>
  <si>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</si>
  <si>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</si>
  <si>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</si>
  <si>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</si>
  <si>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</si>
  <si>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</si>
  <si>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</si>
  <si>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</si>
  <si>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</si>
  <si>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</si>
  <si>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</si>
  <si>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</si>
  <si>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</si>
  <si>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</si>
  <si>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</si>
  <si>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</si>
  <si>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</si>
  <si>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</si>
  <si>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</si>
  <si>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</si>
  <si>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</si>
  <si>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</si>
  <si>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</si>
  <si>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</si>
  <si>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</si>
  <si>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</si>
  <si>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</si>
  <si>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</si>
  <si>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</si>
  <si>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</si>
  <si>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</si>
  <si>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</si>
  <si>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</si>
  <si>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</si>
  <si>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</si>
  <si>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</si>
  <si>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</si>
  <si>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</si>
  <si>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</si>
  <si>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</si>
  <si>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</si>
  <si>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</si>
  <si>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</si>
  <si>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</si>
  <si>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</si>
  <si>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</si>
  <si>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</si>
  <si>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</si>
  <si>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</si>
  <si>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</si>
  <si>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</si>
  <si>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</si>
  <si>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</si>
  <si>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</si>
  <si>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</si>
  <si>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</si>
  <si>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</si>
  <si>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</si>
  <si>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</si>
  <si>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</si>
  <si>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</si>
  <si>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</si>
  <si>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</si>
  <si>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</si>
  <si>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</si>
  <si>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</si>
  <si>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</si>
  <si>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</si>
  <si>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</si>
  <si>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</si>
  <si>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</si>
  <si>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</si>
  <si>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</si>
  <si>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</si>
  <si>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</si>
  <si>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</si>
  <si>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</si>
  <si>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</si>
  <si>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</si>
  <si>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</si>
  <si>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</si>
  <si>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</si>
  <si>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</si>
  <si>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</si>
  <si>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</si>
  <si>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</si>
  <si>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</si>
  <si>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</si>
  <si>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</si>
  <si>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</si>
  <si>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</si>
  <si>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</si>
  <si>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</si>
  <si>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</si>
  <si>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</si>
  <si>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</si>
  <si>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</si>
  <si>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</si>
  <si>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</si>
  <si>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</si>
  <si>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</si>
  <si>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</si>
  <si>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</si>
  <si>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</si>
  <si>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</si>
  <si>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</si>
  <si>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</si>
  <si>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</si>
  <si>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</si>
  <si>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</si>
  <si>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</si>
  <si>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</si>
  <si>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</si>
  <si>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</si>
  <si>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</si>
  <si>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</si>
  <si>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</si>
  <si>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</si>
  <si>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</si>
  <si>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</si>
  <si>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</si>
  <si>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</si>
  <si>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</si>
  <si>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</si>
  <si>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</si>
  <si>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</si>
  <si>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</si>
  <si>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</si>
  <si>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</si>
  <si>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</si>
  <si>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</si>
  <si>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</si>
  <si>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</si>
  <si>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</si>
  <si>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</si>
  <si>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</si>
  <si>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</si>
  <si>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</si>
  <si>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</si>
  <si>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</si>
  <si>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</si>
  <si>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</si>
  <si>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</si>
  <si>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</si>
  <si>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</si>
  <si>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</si>
  <si>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</si>
  <si>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</si>
  <si>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</si>
  <si>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</si>
  <si>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</si>
  <si>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</si>
  <si>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</si>
  <si>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</si>
  <si>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</si>
  <si>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</si>
  <si>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</si>
  <si>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</si>
  <si>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</si>
  <si>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</si>
  <si>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</si>
  <si>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</si>
  <si>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</si>
  <si>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</si>
  <si>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</si>
  <si>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</si>
  <si>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</si>
  <si>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</si>
  <si>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</si>
  <si>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</si>
  <si>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</si>
  <si>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</si>
  <si>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</si>
  <si>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</si>
  <si>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</si>
  <si>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</si>
  <si>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</si>
  <si>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</si>
  <si>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</si>
  <si>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</si>
  <si>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</si>
  <si>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</si>
  <si>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</si>
  <si>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</si>
  <si>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</si>
  <si>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</si>
  <si>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</si>
  <si>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</si>
  <si>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</si>
  <si>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</si>
  <si>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</si>
  <si>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</si>
  <si>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</si>
  <si>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</si>
  <si>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</si>
  <si>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</si>
  <si>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</si>
  <si>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</si>
  <si>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</si>
  <si>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</si>
  <si>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</si>
  <si>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</si>
  <si>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</si>
  <si>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</si>
  <si>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</si>
  <si>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</si>
  <si>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</si>
  <si>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</si>
  <si>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</si>
  <si>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</si>
  <si>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</si>
  <si>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</si>
  <si>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</si>
  <si>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</si>
  <si>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</si>
  <si>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</si>
  <si>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</si>
  <si>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</si>
  <si>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</si>
  <si>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</si>
  <si>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</si>
  <si>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</si>
  <si>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</si>
  <si>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</si>
  <si>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</si>
  <si>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</si>
  <si>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</si>
  <si>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</si>
  <si>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</si>
  <si>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</si>
  <si>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</si>
  <si>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</si>
  <si>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</si>
  <si>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</si>
  <si>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</si>
  <si>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</si>
  <si>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</si>
  <si>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</si>
  <si>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</si>
  <si>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</si>
  <si>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</si>
  <si>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</si>
  <si>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</si>
  <si>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</si>
  <si>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</si>
  <si>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</si>
  <si>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</si>
  <si>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</si>
  <si>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</si>
  <si>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</si>
  <si>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</si>
  <si>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</si>
  <si>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</si>
  <si>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</si>
  <si>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</si>
  <si>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</si>
  <si>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</si>
  <si>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</si>
  <si>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</si>
  <si>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</si>
  <si>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</si>
  <si>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</si>
  <si>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</si>
  <si>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</si>
  <si>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</si>
  <si>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</si>
  <si>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</si>
  <si>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</si>
  <si>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</si>
  <si>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</si>
  <si>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</si>
  <si>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</si>
  <si>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</si>
  <si>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</si>
  <si>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</si>
  <si>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</si>
  <si>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</si>
  <si>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</si>
  <si>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</si>
  <si>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</si>
  <si>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</si>
  <si>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</si>
  <si>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</si>
  <si>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</si>
  <si>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</si>
  <si>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</si>
  <si>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</si>
  <si>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</si>
  <si>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</si>
  <si>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</si>
  <si>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</si>
  <si>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</si>
  <si>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</si>
  <si>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</si>
  <si>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</si>
  <si>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</si>
  <si>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</si>
  <si>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</si>
  <si>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</si>
  <si>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</si>
  <si>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</si>
  <si>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</si>
  <si>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</si>
  <si>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</si>
  <si>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</si>
  <si>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</si>
  <si>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</si>
  <si>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</si>
  <si>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</si>
  <si>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</si>
  <si>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</si>
  <si>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</si>
  <si>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</si>
  <si>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</si>
  <si>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</si>
  <si>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</si>
  <si>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</si>
  <si>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</si>
  <si>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</si>
  <si>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</si>
  <si>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</si>
  <si>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</si>
  <si>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</si>
  <si>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</si>
  <si>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</si>
  <si>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</si>
  <si>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</si>
  <si>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</si>
  <si>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</si>
  <si>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</si>
  <si>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</si>
  <si>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</si>
  <si>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</si>
  <si>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</si>
  <si>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</si>
  <si>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</si>
  <si>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</si>
  <si>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</si>
  <si>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</si>
  <si>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</si>
  <si>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</si>
  <si>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</si>
  <si>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</si>
  <si>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</si>
  <si>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</si>
  <si>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</si>
  <si>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</si>
  <si>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</si>
  <si>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</si>
  <si>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</si>
  <si>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</si>
  <si>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</si>
  <si>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</si>
  <si>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</si>
  <si>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</si>
  <si>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</si>
  <si>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</si>
  <si>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</si>
  <si>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</si>
  <si>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</si>
  <si>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</si>
  <si>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</si>
  <si>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</si>
  <si>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</si>
  <si>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</si>
  <si>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</si>
  <si>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</si>
  <si>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</si>
  <si>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</si>
  <si>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</si>
  <si>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</si>
  <si>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</si>
  <si>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</si>
  <si>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</si>
  <si>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</si>
  <si>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</si>
  <si>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</si>
  <si>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</si>
  <si>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</si>
  <si>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</si>
  <si>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</si>
  <si>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</si>
  <si>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</si>
  <si>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</si>
  <si>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</si>
  <si>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</si>
  <si>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</si>
  <si>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</si>
  <si>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</si>
  <si>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</si>
  <si>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</si>
  <si>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</si>
  <si>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</si>
  <si>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</si>
  <si>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</si>
  <si>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</si>
  <si>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</si>
  <si>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</si>
  <si>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</si>
  <si>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</si>
  <si>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</si>
  <si>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</si>
  <si>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</si>
  <si>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</si>
  <si>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</si>
  <si>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</si>
  <si>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</si>
  <si>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</si>
  <si>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</si>
  <si>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</si>
  <si>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</si>
  <si>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в том числе по этапам подготовки</t>
  </si>
  <si>
    <t>тренировочный</t>
  </si>
  <si>
    <t>совершенствования спортивного мастерства</t>
  </si>
  <si>
    <t>более 2</t>
  </si>
  <si>
    <t>более 4</t>
  </si>
  <si>
    <t>Код по ОКЕИ: человек - 792</t>
  </si>
  <si>
    <t>Наименование показателя</t>
  </si>
  <si>
    <t>Всего</t>
  </si>
  <si>
    <t>Возрастной состав занимающихся (число полных лет по состоянию на 31 декабря отчетного года)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</si>
  <si>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</si>
  <si>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</si>
  <si>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</si>
  <si>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</si>
  <si>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</si>
  <si>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</si>
  <si>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</si>
  <si>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</si>
  <si>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</si>
  <si>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</si>
  <si>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</si>
  <si>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</si>
  <si>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</si>
  <si>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</si>
  <si>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</si>
  <si>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</si>
  <si>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</si>
  <si>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</si>
  <si>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</si>
  <si>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</si>
  <si>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</si>
  <si>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Из числа занимающихся (гр. 6 раздела II) кандидаты, состоящие в списках спортивных сборных команд</t>
  </si>
  <si>
    <t>Кандидаты, подготовленные в отчетном году</t>
  </si>
  <si>
    <t>Юношеский состав</t>
  </si>
  <si>
    <t>Юниорский состав</t>
  </si>
  <si>
    <t>Основной состав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</si>
  <si>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</si>
  <si>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</si>
  <si>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</si>
  <si>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</si>
  <si>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</si>
  <si>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</si>
  <si>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</si>
  <si>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</si>
  <si>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</si>
  <si>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</si>
  <si>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</si>
  <si>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</si>
  <si>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</si>
  <si>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</si>
  <si>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</si>
  <si>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</si>
  <si>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</si>
  <si>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</si>
  <si>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</si>
  <si>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</si>
  <si>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</si>
  <si>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</si>
  <si>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</si>
  <si>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</si>
  <si>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</si>
  <si>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</si>
  <si>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</si>
  <si>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</si>
  <si>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</si>
  <si>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</si>
  <si>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</si>
  <si>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</si>
  <si>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</si>
  <si>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</si>
  <si>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</si>
  <si>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</si>
  <si>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</si>
  <si>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</si>
  <si>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</si>
  <si>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</si>
  <si>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</si>
  <si>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</si>
  <si>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</si>
  <si>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</si>
  <si>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263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</si>
  <si>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</si>
  <si>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</si>
  <si>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</si>
  <si>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</si>
  <si>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</si>
  <si>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в том числе штатные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</si>
  <si>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</si>
  <si>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</si>
  <si>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</si>
  <si>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</si>
  <si>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</si>
  <si>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</si>
  <si>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</si>
  <si>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</si>
  <si>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</si>
  <si>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</si>
  <si>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</si>
  <si>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</si>
  <si>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</si>
  <si>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</si>
  <si>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</si>
  <si>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</si>
  <si>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</si>
  <si>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</si>
  <si>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</si>
  <si>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</si>
  <si>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</si>
  <si>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</si>
  <si>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</si>
  <si>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</si>
  <si>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</si>
  <si>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</si>
  <si>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</si>
  <si>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</si>
  <si>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</si>
  <si>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</si>
  <si>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</si>
  <si>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</si>
  <si>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</si>
  <si>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</si>
  <si>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</si>
  <si>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</si>
  <si>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</si>
  <si>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</si>
  <si>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</si>
  <si>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</si>
  <si>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</si>
  <si>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</si>
  <si>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</si>
  <si>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</si>
  <si>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</si>
  <si>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</si>
  <si>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</si>
  <si>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</si>
  <si>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</si>
  <si>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</si>
  <si>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</si>
  <si>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</si>
  <si>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</si>
  <si>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</si>
  <si>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</si>
  <si>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</si>
  <si>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</si>
  <si>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</si>
  <si>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</si>
  <si>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</si>
  <si>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</si>
  <si>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</si>
  <si>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</si>
  <si>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</si>
  <si>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</si>
  <si>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</si>
  <si>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</si>
  <si>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</si>
  <si>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</si>
  <si>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</si>
  <si>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</si>
  <si>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</si>
  <si>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</si>
  <si>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</si>
  <si>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</si>
  <si>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</si>
  <si>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</si>
  <si>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</si>
  <si>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</si>
  <si>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</si>
  <si>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</si>
  <si>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</si>
  <si>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</si>
  <si>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</si>
  <si>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</si>
  <si>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</si>
  <si>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</si>
  <si>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</si>
  <si>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</si>
  <si>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</si>
  <si>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</si>
  <si>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</si>
  <si>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</si>
  <si>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</si>
  <si>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</si>
  <si>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</si>
  <si>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</si>
  <si>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</si>
  <si>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</si>
  <si>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</si>
  <si>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</si>
  <si>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</si>
  <si>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</si>
  <si>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</si>
  <si>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</si>
  <si>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</si>
  <si>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</si>
  <si>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</si>
  <si>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12 Р</t>
  </si>
  <si>
    <t>2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</si>
  <si>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</si>
  <si>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</si>
  <si>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</si>
  <si>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</si>
  <si>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</si>
  <si>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</si>
  <si>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</si>
  <si>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</si>
  <si>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</si>
  <si>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</si>
  <si>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</si>
  <si>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</si>
  <si>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</si>
  <si>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</si>
  <si>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</si>
  <si>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</si>
  <si>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</si>
  <si>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</si>
  <si>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</si>
  <si>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</si>
  <si>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</si>
  <si>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</si>
  <si>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</si>
  <si>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</si>
  <si>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</si>
  <si>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Реализация программ спортивной подготовки</t>
  </si>
  <si>
    <t xml:space="preserve">тренировочный </t>
  </si>
  <si>
    <t xml:space="preserve">   другие (в том числе  руководители структурных подразделений и их заместители)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</si>
  <si>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</si>
  <si>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</si>
  <si>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</si>
  <si>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</si>
  <si>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</si>
  <si>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</si>
  <si>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</si>
  <si>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</si>
  <si>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в платных группах (из гр. 24)</t>
  </si>
  <si>
    <t>Армейское тактико-стрелковое многоборье</t>
  </si>
  <si>
    <t>Баскетбол 3х3</t>
  </si>
  <si>
    <t>Регби на снегу</t>
  </si>
  <si>
    <t>Силовой экстрим</t>
  </si>
  <si>
    <t>в том числе по этапам и годам подготовки</t>
  </si>
  <si>
    <t>264</t>
  </si>
  <si>
    <t>265</t>
  </si>
  <si>
    <t>266</t>
  </si>
  <si>
    <t>267</t>
  </si>
  <si>
    <t>Раздел IV. Численность занимающихся спортивной подготовкой в возрасте 5 -17 лет</t>
  </si>
  <si>
    <t>Численность занимающихся спортивной подготовкой в возрасте  5 - 17 лет</t>
  </si>
  <si>
    <t>в том числе: 
спортивно-оздоровительный</t>
  </si>
  <si>
    <r>
      <t>Разряды, звания, присвоенные и подтвержденные в отчетном году,</t>
    </r>
    <r>
      <rPr>
        <i/>
        <sz val="8"/>
        <rFont val="Tahoma"/>
        <family val="2"/>
        <charset val="204"/>
      </rPr>
      <t xml:space="preserve"> единица</t>
    </r>
  </si>
  <si>
    <t>Число тренеров и тренеров-преподавателей</t>
  </si>
  <si>
    <t>из гр.6:</t>
  </si>
  <si>
    <t>до 35 лет</t>
  </si>
  <si>
    <t>от 36 до 64 лет</t>
  </si>
  <si>
    <t>старше 64 лет</t>
  </si>
  <si>
    <t>Тренеры ЦСП</t>
  </si>
  <si>
    <t>почетные звания</t>
  </si>
  <si>
    <t>Заслужен-ный тренер России</t>
  </si>
  <si>
    <t>отчитывающейся организации по ОКПО 
(для обособленного подразделения юридического лица – идентификационный номер)</t>
  </si>
  <si>
    <t>Нарушение порядка предоставления первичных статистических данных или несвоевременное предоставление этих данных, 
либо предоставление недостоверных первичных статистических данных влечет ответственность, установленную 
Кодексом Российской Федерации об административных правонарушениях</t>
  </si>
  <si>
    <t>ФЕДЕРАЛЬНОЕ СТАТИСТИЧЕСКОЕ НАБЛЮДЕНИЕ</t>
  </si>
  <si>
    <t>Всего кандидатов из числа занимающихся</t>
  </si>
  <si>
    <t>(дата составления документа)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</si>
  <si>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</t>
  </si>
  <si>
    <t>Сельское поселение</t>
  </si>
  <si>
    <t>Код ОКТМО</t>
  </si>
  <si>
    <t>(из гр. 8-12 раздела II)</t>
  </si>
  <si>
    <t>Распределение численности занимающихся по источникам финансирования (из гр. 8-12 раздела II)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</si>
  <si>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</si>
  <si>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t>Итого занимающихся и обучающихся</t>
  </si>
  <si>
    <t>по возрастам (из гр. 7)</t>
  </si>
  <si>
    <t>женщин (из гр. 7)</t>
  </si>
  <si>
    <t>в платных группах (из гр. 8-12)</t>
  </si>
  <si>
    <t>всего занимающихся</t>
  </si>
  <si>
    <t>Всего обучающихся</t>
  </si>
  <si>
    <t>базовый уровень (из гр. 26)</t>
  </si>
  <si>
    <t>углубленный уровень (из гр. 26)</t>
  </si>
  <si>
    <t>в платных группах (из гр. 26)</t>
  </si>
  <si>
    <t>базовый уровень (из гр. 29)</t>
  </si>
  <si>
    <t>углубленный уровень (из гр. 29)</t>
  </si>
  <si>
    <t>Авиационные гонки</t>
  </si>
  <si>
    <t>Зимнее плавание</t>
  </si>
  <si>
    <t>Киокушин</t>
  </si>
  <si>
    <t>Микрофутзал</t>
  </si>
  <si>
    <t>Нарды</t>
  </si>
  <si>
    <t>Пилонный спорт</t>
  </si>
  <si>
    <t>Стрельба на дальние дистанции</t>
  </si>
  <si>
    <t>Спортивное программирование</t>
  </si>
  <si>
    <t>Танцевальный спорт - всего</t>
  </si>
  <si>
    <t xml:space="preserve">  в том числе:
  Танцевальный спорт</t>
  </si>
  <si>
    <t>Брейкинг</t>
  </si>
  <si>
    <t>268</t>
  </si>
  <si>
    <t>269</t>
  </si>
  <si>
    <t>270</t>
  </si>
  <si>
    <t>271</t>
  </si>
  <si>
    <t>272</t>
  </si>
  <si>
    <t>273</t>
  </si>
  <si>
    <t>274</t>
  </si>
  <si>
    <t>275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</si>
  <si>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</si>
  <si>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в том числе:
Танцевальный спорт</t>
  </si>
  <si>
    <t xml:space="preserve">Код по ОКЕИ: человек – 792, единица – 642 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</si>
  <si>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</si>
  <si>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</si>
  <si>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</si>
  <si>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гроссмейстер</t>
  </si>
  <si>
    <t xml:space="preserve">в том числе:
Танцевальный спорт </t>
  </si>
  <si>
    <t xml:space="preserve">    старшие тренеры по резерву сборных команд</t>
  </si>
  <si>
    <t>спортсмены, спортсмены-инструкторы</t>
  </si>
  <si>
    <t>2р</t>
  </si>
  <si>
    <t>нп</t>
  </si>
  <si>
    <t>тр</t>
  </si>
  <si>
    <t>сов</t>
  </si>
  <si>
    <t>выс</t>
  </si>
  <si>
    <t>2 р</t>
  </si>
  <si>
    <t>2 р - 6</t>
  </si>
  <si>
    <t>2р-7</t>
  </si>
  <si>
    <t>2р - 7</t>
  </si>
  <si>
    <t>цсп?</t>
  </si>
  <si>
    <t>2р-3</t>
  </si>
  <si>
    <t>5 мин 6</t>
  </si>
  <si>
    <t>р11</t>
  </si>
  <si>
    <t>р13</t>
  </si>
  <si>
    <t>13 5</t>
  </si>
  <si>
    <t>11р</t>
  </si>
  <si>
    <t>2р 3</t>
  </si>
  <si>
    <t>2р 8-12</t>
  </si>
  <si>
    <t>Приказ Росстата: 
Об утверждении формы 
от 22.08.2022 № 584
О внесении изменений (при наличии)  
от  __________ № ___
от  __________ № ___</t>
  </si>
  <si>
    <t>арендуемых</t>
  </si>
  <si>
    <t>находящихся на балансе</t>
  </si>
  <si>
    <t>используемых на безвозмездной основе</t>
  </si>
  <si>
    <t>по состоянию на 31 декабря 2022 г.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</si>
  <si>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</si>
  <si>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t>Муниципальное бюджетное учреждение спортивная школа  Кемского муниципального района</t>
  </si>
  <si>
    <t>186615, Республика Карелия,г.Кемь,ул.Каменева, д.20а</t>
  </si>
  <si>
    <t>24895125</t>
  </si>
  <si>
    <t xml:space="preserve">               Директор</t>
  </si>
  <si>
    <t>Фурсов Павел Анатольевич</t>
  </si>
  <si>
    <t>sportschool-kem@mail.ru</t>
  </si>
  <si>
    <t>Кемский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</si>
</sst>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"/>
    <numFmt numFmtId="165" formatCode="[$-419]dd/mmm"/>
    <numFmt numFmtId="166" formatCode="0.0"/>
    <numFmt numFmtId="167" formatCode="_(* #,##0.00_);_(* \(#,##0.00\);_(* \-??_);_(@_)"/>
    <numFmt numFmtId="168" formatCode="0.0;0.0;\ "/>
  </numFmts>
  <fonts count="41" x14ac:knownFonts="1">
    <font>
      <sz val="11"/>
      <color theme="1"/>
      <name val="Calibri"/>
      <family val="2"/>
      <scheme val="minor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9C6500"/>
      <name val="Tahoma"/>
      <family val="2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sz val="10"/>
      <color rgb="FFF2F2F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EDEDED"/>
        <bgColor rgb="FF000000"/>
      </patternFill>
    </fill>
    <fill>
      <patternFill patternType="solid">
        <fgColor rgb="FFC7EECE"/>
        <b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8" fillId="4" borderId="0" applyBorder="0" applyProtection="0"/>
    <xf numFmtId="0" fontId="8" fillId="2" borderId="0" applyNumberFormat="0" applyBorder="0" applyAlignment="0" applyProtection="0"/>
    <xf numFmtId="0" fontId="25" fillId="5" borderId="0" applyBorder="0" applyProtection="0"/>
    <xf numFmtId="164" fontId="6" fillId="4" borderId="0" applyBorder="0">
      <alignment horizontal="center" vertical="center" wrapText="1"/>
    </xf>
    <xf numFmtId="167" fontId="14" fillId="0" borderId="0" applyBorder="0" applyProtection="0"/>
    <xf numFmtId="0" fontId="30" fillId="0" borderId="0"/>
  </cellStyleXfs>
  <cellXfs count="446">
    <xf numFmtId="0" fontId="0" fillId="0" borderId="0" xfId="0"/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/>
    <xf numFmtId="0" fontId="6" fillId="0" borderId="0" xfId="0" applyFont="1"/>
    <xf numFmtId="0" fontId="9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/>
    </xf>
    <xf numFmtId="0" fontId="17" fillId="0" borderId="0" xfId="0" applyFont="1"/>
    <xf numFmtId="0" fontId="18" fillId="0" borderId="19" xfId="0" applyFont="1" applyBorder="1" applyAlignment="1">
      <alignment wrapText="1"/>
    </xf>
    <xf numFmtId="49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wrapText="1"/>
    </xf>
    <xf numFmtId="0" fontId="11" fillId="0" borderId="19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18" fillId="0" borderId="19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49" fontId="11" fillId="0" borderId="0" xfId="0" applyNumberFormat="1" applyFont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6" fillId="0" borderId="0" xfId="0" applyFont="1" applyProtection="1">
      <protection locked="0"/>
    </xf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10" fillId="0" borderId="0" xfId="0" applyFont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165" fontId="6" fillId="0" borderId="21" xfId="0" applyNumberFormat="1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8" fillId="0" borderId="0" xfId="0" applyFont="1"/>
    <xf numFmtId="0" fontId="6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5" fillId="3" borderId="0" xfId="0" applyFont="1" applyFill="1"/>
    <xf numFmtId="0" fontId="6" fillId="0" borderId="19" xfId="0" applyFont="1" applyBorder="1" applyAlignment="1">
      <alignment horizontal="left" wrapText="1" indent="3"/>
    </xf>
    <xf numFmtId="0" fontId="6" fillId="0" borderId="19" xfId="0" applyFont="1" applyBorder="1" applyAlignment="1">
      <alignment horizontal="left" indent="3"/>
    </xf>
    <xf numFmtId="0" fontId="6" fillId="0" borderId="19" xfId="0" applyFont="1" applyBorder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left" wrapText="1" indent="1"/>
    </xf>
    <xf numFmtId="0" fontId="22" fillId="0" borderId="19" xfId="0" applyFont="1" applyBorder="1"/>
    <xf numFmtId="0" fontId="2" fillId="0" borderId="0" xfId="0" applyFont="1"/>
    <xf numFmtId="0" fontId="2" fillId="3" borderId="0" xfId="0" applyFont="1" applyFill="1"/>
    <xf numFmtId="0" fontId="27" fillId="0" borderId="0" xfId="0" applyFont="1"/>
    <xf numFmtId="0" fontId="10" fillId="0" borderId="0" xfId="0" applyFont="1" applyAlignment="1">
      <alignment horizontal="center" vertical="center"/>
    </xf>
    <xf numFmtId="0" fontId="10" fillId="3" borderId="0" xfId="0" applyFont="1" applyFill="1"/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0" fontId="6" fillId="3" borderId="19" xfId="0" applyFont="1" applyFill="1" applyBorder="1" applyAlignment="1">
      <alignment wrapText="1"/>
    </xf>
    <xf numFmtId="2" fontId="11" fillId="4" borderId="19" xfId="5" applyNumberFormat="1" applyFont="1" applyFill="1" applyBorder="1" applyAlignment="1" applyProtection="1">
      <alignment horizontal="center" vertical="center"/>
    </xf>
    <xf numFmtId="2" fontId="11" fillId="3" borderId="19" xfId="5" applyNumberFormat="1" applyFont="1" applyFill="1" applyBorder="1" applyAlignment="1" applyProtection="1">
      <alignment horizontal="center" vertical="center"/>
    </xf>
    <xf numFmtId="0" fontId="6" fillId="0" borderId="19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6" fillId="0" borderId="0" xfId="6" applyFont="1" applyAlignment="1">
      <alignment wrapText="1"/>
    </xf>
    <xf numFmtId="0" fontId="30" fillId="0" borderId="0" xfId="6"/>
    <xf numFmtId="0" fontId="8" fillId="3" borderId="21" xfId="6" applyFont="1" applyFill="1" applyBorder="1" applyAlignment="1">
      <alignment horizontal="center" vertical="center" wrapText="1"/>
    </xf>
    <xf numFmtId="0" fontId="33" fillId="0" borderId="0" xfId="6" applyFont="1"/>
    <xf numFmtId="0" fontId="6" fillId="0" borderId="20" xfId="0" applyFont="1" applyBorder="1"/>
    <xf numFmtId="0" fontId="11" fillId="0" borderId="19" xfId="0" applyFont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23" xfId="0" applyFont="1" applyBorder="1"/>
    <xf numFmtId="0" fontId="13" fillId="0" borderId="22" xfId="0" applyFont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3" fillId="0" borderId="2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" vertical="center" wrapText="1"/>
    </xf>
    <xf numFmtId="1" fontId="6" fillId="0" borderId="19" xfId="6" applyNumberFormat="1" applyFont="1" applyBorder="1" applyAlignment="1">
      <alignment horizontal="center" vertical="center" wrapText="1"/>
    </xf>
    <xf numFmtId="0" fontId="36" fillId="0" borderId="0" xfId="0" applyFont="1"/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  <protection locked="0"/>
    </xf>
    <xf numFmtId="0" fontId="6" fillId="0" borderId="18" xfId="0" applyFont="1" applyBorder="1" applyAlignment="1" applyProtection="1">
      <alignment horizontal="center" vertical="center" textRotation="90" wrapText="1"/>
      <protection locked="0"/>
    </xf>
    <xf numFmtId="0" fontId="29" fillId="0" borderId="19" xfId="0" applyFont="1" applyBorder="1" applyAlignment="1">
      <alignment wrapText="1"/>
    </xf>
    <xf numFmtId="0" fontId="29" fillId="0" borderId="19" xfId="0" applyFont="1" applyBorder="1" applyAlignment="1">
      <alignment horizontal="center" vertical="center"/>
    </xf>
    <xf numFmtId="0" fontId="29" fillId="0" borderId="19" xfId="0" applyFont="1" applyBorder="1" applyAlignment="1">
      <alignment horizontal="left" wrapText="1" indent="1"/>
    </xf>
    <xf numFmtId="16" fontId="6" fillId="0" borderId="0" xfId="0" applyNumberFormat="1" applyFont="1" applyAlignment="1">
      <alignment wrapText="1"/>
    </xf>
    <xf numFmtId="164" fontId="10" fillId="0" borderId="0" xfId="0" applyNumberFormat="1" applyFont="1"/>
    <xf numFmtId="1" fontId="11" fillId="4" borderId="19" xfId="5" applyNumberFormat="1" applyFont="1" applyFill="1" applyBorder="1" applyAlignment="1" applyProtection="1">
      <alignment horizontal="center" vertical="center"/>
    </xf>
    <xf numFmtId="1" fontId="11" fillId="3" borderId="19" xfId="5" applyNumberFormat="1" applyFont="1" applyFill="1" applyBorder="1" applyAlignment="1" applyProtection="1">
      <alignment horizontal="center" vertical="center"/>
    </xf>
    <xf numFmtId="166" fontId="11" fillId="4" borderId="19" xfId="5" applyNumberFormat="1" applyFont="1" applyFill="1" applyBorder="1" applyAlignment="1" applyProtection="1">
      <alignment horizontal="center" vertical="center"/>
    </xf>
    <xf numFmtId="166" fontId="11" fillId="3" borderId="19" xfId="5" applyNumberFormat="1" applyFont="1" applyFill="1" applyBorder="1" applyAlignment="1" applyProtection="1">
      <alignment horizontal="center" vertical="center"/>
    </xf>
    <xf numFmtId="166" fontId="11" fillId="0" borderId="19" xfId="4" applyNumberFormat="1" applyFont="1" applyFill="1" applyBorder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/>
      <protection locked="0"/>
    </xf>
    <xf numFmtId="166" fontId="11" fillId="3" borderId="19" xfId="5" applyNumberFormat="1" applyFont="1" applyFill="1" applyBorder="1" applyAlignment="1" applyProtection="1">
      <alignment horizontal="center" vertical="center"/>
      <protection locked="0"/>
    </xf>
    <xf numFmtId="166" fontId="11" fillId="4" borderId="19" xfId="4" applyNumberFormat="1" applyFont="1" applyBorder="1">
      <alignment horizontal="center" vertical="center" wrapText="1"/>
    </xf>
    <xf numFmtId="166" fontId="11" fillId="4" borderId="19" xfId="4" applyNumberFormat="1" applyFont="1" applyBorder="1" applyAlignment="1">
      <alignment horizontal="center" vertical="center"/>
    </xf>
    <xf numFmtId="2" fontId="11" fillId="4" borderId="19" xfId="4" applyNumberFormat="1" applyFont="1" applyBorder="1" applyAlignment="1">
      <alignment horizontal="center" vertical="center"/>
    </xf>
    <xf numFmtId="1" fontId="11" fillId="4" borderId="19" xfId="4" applyNumberFormat="1" applyFont="1" applyBorder="1" applyAlignment="1">
      <alignment horizontal="center" vertical="center"/>
    </xf>
    <xf numFmtId="168" fontId="11" fillId="4" borderId="19" xfId="4" applyNumberFormat="1" applyFont="1" applyBorder="1">
      <alignment horizontal="center" vertical="center" wrapText="1"/>
    </xf>
    <xf numFmtId="1" fontId="11" fillId="4" borderId="19" xfId="4" applyNumberFormat="1" applyFont="1" applyBorder="1">
      <alignment horizontal="center" vertical="center" wrapText="1"/>
    </xf>
    <xf numFmtId="2" fontId="11" fillId="0" borderId="19" xfId="0" applyNumberFormat="1" applyFont="1" applyBorder="1" applyAlignment="1" applyProtection="1">
      <alignment horizontal="center" vertical="center"/>
      <protection locked="0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2" fontId="11" fillId="3" borderId="19" xfId="5" applyNumberFormat="1" applyFont="1" applyFill="1" applyBorder="1" applyAlignment="1" applyProtection="1">
      <alignment horizontal="center" vertical="center"/>
      <protection locked="0"/>
    </xf>
    <xf numFmtId="1" fontId="11" fillId="3" borderId="19" xfId="5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11" fillId="0" borderId="19" xfId="4" applyNumberFormat="1" applyFont="1" applyFill="1" applyBorder="1" applyProtection="1">
      <alignment horizontal="center" vertical="center" wrapText="1"/>
      <protection locked="0"/>
    </xf>
    <xf numFmtId="1" fontId="9" fillId="4" borderId="19" xfId="1" applyNumberFormat="1" applyFont="1" applyBorder="1" applyAlignment="1" applyProtection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/>
      <protection locked="0"/>
    </xf>
    <xf numFmtId="1" fontId="9" fillId="7" borderId="19" xfId="1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/>
      <protection locked="0"/>
    </xf>
    <xf numFmtId="1" fontId="9" fillId="3" borderId="19" xfId="6" applyNumberFormat="1" applyFont="1" applyFill="1" applyBorder="1" applyAlignment="1" applyProtection="1">
      <alignment horizontal="center" vertical="center" wrapText="1"/>
      <protection locked="0"/>
    </xf>
    <xf numFmtId="1" fontId="19" fillId="4" borderId="19" xfId="1" applyNumberFormat="1" applyFont="1" applyBorder="1" applyAlignment="1" applyProtection="1">
      <alignment horizontal="center" vertical="center"/>
    </xf>
    <xf numFmtId="1" fontId="19" fillId="3" borderId="19" xfId="1" applyNumberFormat="1" applyFont="1" applyFill="1" applyBorder="1" applyAlignment="1" applyProtection="1">
      <alignment horizontal="center" vertical="center"/>
    </xf>
    <xf numFmtId="1" fontId="9" fillId="8" borderId="19" xfId="1" applyNumberFormat="1" applyFont="1" applyFill="1" applyBorder="1" applyAlignment="1" applyProtection="1">
      <alignment horizontal="center" vertical="center"/>
    </xf>
    <xf numFmtId="0" fontId="16" fillId="0" borderId="23" xfId="0" applyFont="1" applyBorder="1" applyAlignment="1">
      <alignment horizontal="center" wrapText="1"/>
    </xf>
    <xf numFmtId="0" fontId="6" fillId="0" borderId="18" xfId="0" applyFont="1" applyBorder="1" applyAlignment="1">
      <alignment horizontal="center" vertical="center" wrapText="1"/>
    </xf>
    <xf numFmtId="0" fontId="8" fillId="0" borderId="19" xfId="6" applyFont="1" applyBorder="1" applyAlignment="1">
      <alignment horizontal="left" vertical="center" wrapText="1"/>
    </xf>
    <xf numFmtId="0" fontId="8" fillId="0" borderId="19" xfId="6" applyFont="1" applyBorder="1" applyAlignment="1">
      <alignment horizontal="left" vertical="center" wrapText="1" indent="1"/>
    </xf>
    <xf numFmtId="0" fontId="8" fillId="0" borderId="19" xfId="6" applyFont="1" applyBorder="1" applyAlignment="1">
      <alignment wrapText="1"/>
    </xf>
    <xf numFmtId="0" fontId="8" fillId="0" borderId="19" xfId="6" applyFont="1" applyBorder="1" applyAlignment="1">
      <alignment vertical="center" wrapText="1"/>
    </xf>
    <xf numFmtId="0" fontId="4" fillId="0" borderId="19" xfId="6" applyFont="1" applyBorder="1" applyAlignment="1">
      <alignment horizontal="left" vertical="center" wrapText="1"/>
    </xf>
    <xf numFmtId="0" fontId="6" fillId="0" borderId="21" xfId="6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vertical="center" wrapText="1"/>
    </xf>
    <xf numFmtId="0" fontId="22" fillId="0" borderId="19" xfId="0" applyFont="1" applyBorder="1" applyAlignment="1">
      <alignment horizontal="left" vertical="center" wrapText="1"/>
    </xf>
    <xf numFmtId="1" fontId="6" fillId="0" borderId="19" xfId="0" applyNumberFormat="1" applyFont="1" applyBorder="1" applyAlignment="1" applyProtection="1">
      <alignment horizontal="center" wrapText="1"/>
      <protection locked="0"/>
    </xf>
    <xf numFmtId="1" fontId="6" fillId="0" borderId="19" xfId="0" applyNumberFormat="1" applyFont="1" applyBorder="1" applyAlignment="1" applyProtection="1">
      <alignment horizontal="center"/>
      <protection locked="0"/>
    </xf>
    <xf numFmtId="1" fontId="8" fillId="4" borderId="19" xfId="1" applyNumberFormat="1" applyBorder="1" applyAlignment="1" applyProtection="1">
      <alignment horizontal="center"/>
    </xf>
    <xf numFmtId="1" fontId="8" fillId="4" borderId="19" xfId="1" applyNumberFormat="1" applyBorder="1" applyAlignment="1" applyProtection="1">
      <alignment horizontal="center" vertical="center" wrapText="1"/>
    </xf>
    <xf numFmtId="1" fontId="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center" wrapText="1"/>
      <protection locked="0"/>
    </xf>
    <xf numFmtId="1" fontId="6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" fontId="8" fillId="4" borderId="19" xfId="1" applyNumberFormat="1" applyBorder="1" applyAlignment="1" applyProtection="1">
      <alignment horizontal="center" vertical="center"/>
    </xf>
    <xf numFmtId="1" fontId="36" fillId="0" borderId="0" xfId="0" applyNumberFormat="1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 indent="1"/>
    </xf>
    <xf numFmtId="0" fontId="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11" borderId="19" xfId="6" applyFont="1" applyFill="1" applyBorder="1" applyAlignment="1">
      <alignment horizontal="center" vertical="center" wrapText="1"/>
    </xf>
    <xf numFmtId="1" fontId="6" fillId="11" borderId="19" xfId="6" applyNumberFormat="1" applyFont="1" applyFill="1" applyBorder="1" applyAlignment="1">
      <alignment horizontal="center" vertical="center" wrapText="1"/>
    </xf>
    <xf numFmtId="0" fontId="6" fillId="12" borderId="19" xfId="6" applyFont="1" applyFill="1" applyBorder="1" applyAlignment="1">
      <alignment horizontal="center" vertical="center" wrapText="1"/>
    </xf>
    <xf numFmtId="0" fontId="6" fillId="11" borderId="19" xfId="6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1" fontId="9" fillId="4" borderId="17" xfId="1" applyNumberFormat="1" applyFont="1" applyBorder="1" applyAlignment="1" applyProtection="1">
      <alignment horizontal="center" vertical="center" wrapText="1"/>
    </xf>
    <xf numFmtId="1" fontId="8" fillId="4" borderId="17" xfId="1" applyNumberFormat="1" applyBorder="1" applyAlignment="1" applyProtection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1" xfId="0" applyFont="1" applyFill="1" applyBorder="1" applyAlignment="1">
      <alignment horizontal="center" vertical="center" wrapText="1"/>
    </xf>
    <xf numFmtId="1" fontId="9" fillId="7" borderId="29" xfId="1" applyNumberFormat="1" applyFont="1" applyFill="1" applyBorder="1" applyAlignment="1" applyProtection="1">
      <alignment horizontal="center" vertical="center" wrapText="1"/>
    </xf>
    <xf numFmtId="1" fontId="9" fillId="4" borderId="29" xfId="1" applyNumberFormat="1" applyFont="1" applyBorder="1" applyAlignment="1" applyProtection="1">
      <alignment horizontal="center" vertical="center" wrapText="1"/>
    </xf>
    <xf numFmtId="1" fontId="9" fillId="4" borderId="31" xfId="1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31" xfId="0" applyNumberFormat="1" applyFont="1" applyBorder="1" applyAlignment="1" applyProtection="1">
      <alignment horizontal="center" vertical="center" wrapText="1"/>
      <protection locked="0"/>
    </xf>
    <xf numFmtId="1" fontId="8" fillId="4" borderId="29" xfId="1" applyNumberFormat="1" applyBorder="1" applyAlignment="1" applyProtection="1">
      <alignment horizontal="center" vertical="center"/>
    </xf>
    <xf numFmtId="1" fontId="8" fillId="4" borderId="31" xfId="1" applyNumberFormat="1" applyBorder="1" applyAlignment="1" applyProtection="1">
      <alignment horizontal="center"/>
    </xf>
    <xf numFmtId="1" fontId="6" fillId="0" borderId="31" xfId="0" applyNumberFormat="1" applyFont="1" applyBorder="1" applyAlignment="1" applyProtection="1">
      <alignment horizontal="center" wrapText="1"/>
      <protection locked="0"/>
    </xf>
    <xf numFmtId="1" fontId="9" fillId="0" borderId="31" xfId="0" applyNumberFormat="1" applyFont="1" applyBorder="1" applyAlignment="1" applyProtection="1">
      <alignment horizontal="center" vertical="center" wrapText="1"/>
      <protection locked="0"/>
    </xf>
    <xf numFmtId="0" fontId="36" fillId="0" borderId="2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/>
    </xf>
    <xf numFmtId="0" fontId="12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 applyProtection="1">
      <alignment horizontal="center" vertical="center"/>
      <protection locked="0"/>
    </xf>
    <xf numFmtId="0" fontId="6" fillId="11" borderId="19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" fontId="38" fillId="6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horizontal="left" vertical="center" wrapText="1"/>
    </xf>
    <xf numFmtId="2" fontId="38" fillId="6" borderId="0" xfId="0" applyNumberFormat="1" applyFont="1" applyFill="1"/>
    <xf numFmtId="0" fontId="37" fillId="3" borderId="19" xfId="0" applyFont="1" applyFill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2" fontId="11" fillId="0" borderId="0" xfId="0" applyNumberFormat="1" applyFont="1"/>
    <xf numFmtId="0" fontId="19" fillId="0" borderId="19" xfId="0" applyFont="1" applyBorder="1" applyAlignment="1">
      <alignment horizontal="left" vertical="center" wrapText="1"/>
    </xf>
    <xf numFmtId="0" fontId="11" fillId="10" borderId="0" xfId="0" applyFont="1" applyFill="1"/>
    <xf numFmtId="0" fontId="25" fillId="5" borderId="0" xfId="3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 indent="3"/>
      <protection locked="0"/>
    </xf>
    <xf numFmtId="0" fontId="6" fillId="3" borderId="0" xfId="0" applyFont="1" applyFill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7" fillId="0" borderId="0" xfId="0" applyFont="1"/>
    <xf numFmtId="49" fontId="40" fillId="0" borderId="19" xfId="0" applyNumberFormat="1" applyFont="1" applyBorder="1" applyAlignment="1">
      <alignment horizontal="center" vertical="center"/>
    </xf>
    <xf numFmtId="49" fontId="6" fillId="11" borderId="19" xfId="0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20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Fill="1" applyBorder="1" applyAlignment="1" applyProtection="1">
      <alignment horizontal="center" vertical="center"/>
      <protection locked="0"/>
    </xf>
    <xf numFmtId="1" fontId="9" fillId="0" borderId="19" xfId="0" applyNumberFormat="1" applyFont="1" applyBorder="1" applyAlignment="1" applyProtection="1">
      <alignment horizontal="center" vertical="center"/>
    </xf>
    <xf numFmtId="1" fontId="11" fillId="3" borderId="19" xfId="0" applyNumberFormat="1" applyFont="1" applyFill="1" applyBorder="1" applyAlignment="1" applyProtection="1">
      <alignment horizontal="center" vertical="center"/>
    </xf>
    <xf numFmtId="1" fontId="9" fillId="3" borderId="19" xfId="6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Protection="1">
      <alignment horizontal="center" vertical="center" wrapText="1"/>
    </xf>
    <xf numFmtId="1" fontId="11" fillId="0" borderId="19" xfId="4" applyNumberFormat="1" applyFont="1" applyFill="1" applyBorder="1" applyProtection="1">
      <alignment horizontal="center" vertical="center" wrapText="1"/>
    </xf>
    <xf numFmtId="1" fontId="9" fillId="0" borderId="22" xfId="6" applyNumberFormat="1" applyFont="1" applyBorder="1" applyAlignment="1" applyProtection="1">
      <alignment horizontal="center" vertical="center" wrapText="1"/>
    </xf>
    <xf numFmtId="1" fontId="11" fillId="8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/>
    </xf>
    <xf numFmtId="1" fontId="8" fillId="3" borderId="19" xfId="0" applyNumberFormat="1" applyFont="1" applyFill="1" applyBorder="1" applyAlignment="1" applyProtection="1">
      <alignment horizontal="center" vertical="center" wrapText="1"/>
    </xf>
    <xf numFmtId="1" fontId="8" fillId="0" borderId="19" xfId="0" applyNumberFormat="1" applyFon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/>
    </xf>
    <xf numFmtId="1" fontId="12" fillId="0" borderId="19" xfId="0" applyNumberFormat="1" applyFont="1" applyBorder="1" applyAlignment="1" applyProtection="1">
      <alignment horizontal="center" vertical="center" wrapText="1"/>
      <protection locked="0"/>
    </xf>
    <xf numFmtId="1" fontId="12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9" xfId="0" applyNumberFormat="1" applyFont="1" applyBorder="1" applyAlignment="1" applyProtection="1">
      <alignment horizontal="center" vertical="center"/>
      <protection locked="0"/>
    </xf>
    <xf numFmtId="1" fontId="12" fillId="0" borderId="19" xfId="0" applyNumberFormat="1" applyFont="1" applyBorder="1" applyAlignment="1" applyProtection="1">
      <alignment horizontal="center" vertical="center" wrapText="1"/>
    </xf>
    <xf numFmtId="1" fontId="12" fillId="3" borderId="19" xfId="0" applyNumberFormat="1" applyFont="1" applyFill="1" applyBorder="1" applyAlignment="1" applyProtection="1">
      <alignment horizontal="center" vertical="center" wrapText="1"/>
    </xf>
    <xf numFmtId="1" fontId="12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 wrapText="1"/>
    </xf>
    <xf numFmtId="1" fontId="9" fillId="9" borderId="19" xfId="0" applyNumberFormat="1" applyFont="1" applyFill="1" applyBorder="1" applyAlignment="1" applyProtection="1">
      <alignment horizontal="center" vertical="center" wrapText="1"/>
    </xf>
    <xf numFmtId="1" fontId="9" fillId="3" borderId="19" xfId="0" applyNumberFormat="1" applyFont="1" applyFill="1" applyBorder="1" applyAlignment="1" applyProtection="1">
      <alignment horizontal="center" vertical="center" wrapText="1"/>
    </xf>
    <xf numFmtId="1" fontId="9" fillId="3" borderId="17" xfId="0" applyNumberFormat="1" applyFont="1" applyFill="1" applyBorder="1" applyAlignment="1" applyProtection="1">
      <alignment horizontal="center" vertical="center" wrapText="1"/>
    </xf>
    <xf numFmtId="1" fontId="11" fillId="0" borderId="19" xfId="0" applyNumberFormat="1" applyFont="1" applyBorder="1" applyAlignment="1" applyProtection="1">
      <alignment horizontal="center" vertical="center" wrapText="1"/>
    </xf>
    <xf numFmtId="1" fontId="11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/>
    </xf>
    <xf numFmtId="1" fontId="36" fillId="0" borderId="0" xfId="0" applyNumberFormat="1" applyFont="1" applyAlignment="1" applyProtection="1">
      <alignment horizontal="center" vertical="center"/>
    </xf>
    <xf numFmtId="1" fontId="9" fillId="0" borderId="31" xfId="0" applyNumberFormat="1" applyFont="1" applyBorder="1" applyAlignment="1" applyProtection="1">
      <alignment horizontal="center" vertical="center" wrapText="1"/>
    </xf>
    <xf numFmtId="1" fontId="11" fillId="0" borderId="31" xfId="0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</xf>
    <xf numFmtId="1" fontId="6" fillId="0" borderId="31" xfId="0" applyNumberFormat="1" applyFont="1" applyBorder="1" applyAlignment="1" applyProtection="1">
      <alignment horizontal="center" wrapText="1"/>
    </xf>
    <xf numFmtId="1" fontId="6" fillId="0" borderId="31" xfId="0" applyNumberFormat="1" applyFont="1" applyBorder="1" applyAlignment="1" applyProtection="1">
      <alignment horizontal="center"/>
    </xf>
    <xf numFmtId="1" fontId="11" fillId="3" borderId="19" xfId="0" applyNumberFormat="1" applyFont="1" applyFill="1" applyBorder="1" applyAlignment="1" applyProtection="1">
      <alignment horizontal="center" vertical="center" wrapText="1"/>
    </xf>
    <xf numFmtId="1" fontId="6" fillId="4" borderId="19" xfId="4" applyNumberFormat="1" applyBorder="1" applyProtection="1">
      <alignment horizontal="center" vertical="center" wrapText="1"/>
    </xf>
    <xf numFmtId="166" fontId="11" fillId="0" borderId="19" xfId="0" applyNumberFormat="1" applyFont="1" applyBorder="1" applyAlignment="1" applyProtection="1">
      <alignment horizontal="center" vertical="center"/>
    </xf>
    <xf numFmtId="2" fontId="11" fillId="0" borderId="19" xfId="0" applyNumberFormat="1" applyFont="1" applyBorder="1" applyAlignment="1" applyProtection="1">
      <alignment horizontal="center" vertical="center"/>
    </xf>
    <xf numFmtId="166" fontId="11" fillId="4" borderId="19" xfId="4" applyNumberFormat="1" applyFont="1" applyBorder="1" applyProtection="1">
      <alignment horizontal="center" vertical="center" wrapText="1"/>
    </xf>
    <xf numFmtId="166" fontId="11" fillId="4" borderId="19" xfId="4" applyNumberFormat="1" applyFont="1" applyBorder="1" applyAlignment="1" applyProtection="1">
      <alignment horizontal="center" vertical="center"/>
    </xf>
    <xf numFmtId="2" fontId="11" fillId="4" borderId="19" xfId="4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Alignment="1" applyProtection="1">
      <alignment horizontal="center" vertical="center"/>
    </xf>
    <xf numFmtId="14" fontId="6" fillId="0" borderId="0" xfId="0" applyNumberFormat="1" applyFont="1" applyAlignment="1" applyProtection="1">
      <alignment horizontal="center" vertical="center"/>
      <protection locked="0"/>
    </xf>
    <xf numFmtId="0" fontId="18" fillId="0" borderId="1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5" fillId="0" borderId="17" xfId="0" applyFont="1" applyBorder="1"/>
    <xf numFmtId="0" fontId="9" fillId="0" borderId="18" xfId="0" applyFont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center"/>
      <protection locked="0"/>
    </xf>
    <xf numFmtId="0" fontId="9" fillId="0" borderId="25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9" fillId="0" borderId="26" xfId="0" applyFont="1" applyBorder="1" applyAlignment="1" applyProtection="1">
      <alignment horizontal="center" wrapText="1"/>
      <protection locked="0"/>
    </xf>
    <xf numFmtId="0" fontId="9" fillId="0" borderId="25" xfId="0" applyFont="1" applyBorder="1" applyAlignment="1" applyProtection="1">
      <alignment horizontal="center" wrapText="1"/>
      <protection locked="0"/>
    </xf>
    <xf numFmtId="0" fontId="11" fillId="0" borderId="2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/>
    </xf>
    <xf numFmtId="0" fontId="9" fillId="0" borderId="2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left"/>
    </xf>
    <xf numFmtId="49" fontId="11" fillId="3" borderId="19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23" xfId="0" applyFont="1" applyBorder="1" applyAlignment="1">
      <alignment horizontal="right"/>
    </xf>
    <xf numFmtId="0" fontId="8" fillId="3" borderId="22" xfId="6" applyFont="1" applyFill="1" applyBorder="1" applyAlignment="1">
      <alignment horizontal="center" vertical="center" wrapText="1"/>
    </xf>
    <xf numFmtId="1" fontId="6" fillId="0" borderId="22" xfId="6" applyNumberFormat="1" applyFont="1" applyBorder="1" applyAlignment="1">
      <alignment horizontal="center" vertical="center" textRotation="90" wrapText="1"/>
    </xf>
    <xf numFmtId="1" fontId="6" fillId="0" borderId="14" xfId="6" applyNumberFormat="1" applyFont="1" applyBorder="1" applyAlignment="1">
      <alignment horizontal="center" vertical="center" textRotation="90" wrapText="1"/>
    </xf>
    <xf numFmtId="1" fontId="6" fillId="0" borderId="21" xfId="6" applyNumberFormat="1" applyFont="1" applyBorder="1" applyAlignment="1">
      <alignment horizontal="center" vertical="center" textRotation="90" wrapText="1"/>
    </xf>
    <xf numFmtId="0" fontId="6" fillId="0" borderId="19" xfId="6" applyFont="1" applyBorder="1" applyAlignment="1">
      <alignment horizontal="center" vertical="center" wrapText="1"/>
    </xf>
    <xf numFmtId="0" fontId="18" fillId="0" borderId="0" xfId="6" applyFont="1" applyAlignment="1">
      <alignment horizontal="center" vertical="center" wrapText="1"/>
    </xf>
    <xf numFmtId="0" fontId="6" fillId="0" borderId="19" xfId="6" applyFont="1" applyBorder="1" applyAlignment="1">
      <alignment horizontal="center" vertical="center" textRotation="90" wrapText="1"/>
    </xf>
    <xf numFmtId="0" fontId="6" fillId="0" borderId="22" xfId="6" applyFont="1" applyBorder="1" applyAlignment="1">
      <alignment horizontal="center" vertical="center" wrapText="1"/>
    </xf>
    <xf numFmtId="0" fontId="6" fillId="0" borderId="21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32" fillId="0" borderId="19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right"/>
    </xf>
    <xf numFmtId="0" fontId="6" fillId="0" borderId="17" xfId="6" applyFont="1" applyBorder="1" applyAlignment="1">
      <alignment horizontal="center" vertical="center"/>
    </xf>
    <xf numFmtId="0" fontId="6" fillId="0" borderId="20" xfId="6" applyFont="1" applyBorder="1" applyAlignment="1">
      <alignment horizontal="center" vertical="center"/>
    </xf>
    <xf numFmtId="0" fontId="6" fillId="0" borderId="17" xfId="6" applyFont="1" applyBorder="1" applyAlignment="1">
      <alignment horizontal="center" vertical="center" wrapText="1"/>
    </xf>
    <xf numFmtId="0" fontId="6" fillId="0" borderId="20" xfId="6" applyFont="1" applyBorder="1" applyAlignment="1">
      <alignment horizontal="center" vertical="center" wrapText="1"/>
    </xf>
    <xf numFmtId="0" fontId="6" fillId="0" borderId="18" xfId="6" applyFont="1" applyBorder="1" applyAlignment="1">
      <alignment horizontal="center" vertical="center" wrapText="1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8" fillId="0" borderId="22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23" xfId="0" applyFont="1" applyBorder="1" applyAlignment="1">
      <alignment horizontal="right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textRotation="90" wrapText="1"/>
    </xf>
    <xf numFmtId="0" fontId="6" fillId="0" borderId="29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6" fillId="0" borderId="17" xfId="0" applyFont="1" applyBorder="1" applyAlignment="1">
      <alignment horizontal="right" vertical="center" wrapText="1"/>
    </xf>
    <xf numFmtId="0" fontId="16" fillId="0" borderId="20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3" borderId="19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66" fontId="40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8" fillId="0" borderId="23" xfId="0" applyFont="1" applyBorder="1" applyAlignment="1">
      <alignment horizontal="right"/>
    </xf>
    <xf numFmtId="0" fontId="40" fillId="0" borderId="22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</cellXfs>
  <cellStyles count="7">
    <cellStyle name="Excel Built-in Good" xfId="1"/>
    <cellStyle name="Excel Built-in Neutral" xfId="3"/>
    <cellStyle name="Обычный" xfId="0" builtinId="0"/>
    <cellStyle name="Обычный 2" xfId="6"/>
    <cellStyle name="Расчетная ячейка" xfId="4"/>
    <cellStyle name="Финансовый 2" xfId="5"/>
    <cellStyle name="Хороший 2" xfId="2"/>
  </cellStyles>
  <dxfs count="83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4C98E7D7-1232-4742-8696-F4FE71827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6" name="AutoShape 2">
          <a:extLst>
            <a:ext uri="{FF2B5EF4-FFF2-40B4-BE49-F238E27FC236}">
              <a16:creationId xmlns="" xmlns:a16="http://schemas.microsoft.com/office/drawing/2014/main" id="{B3082F24-EF08-4F23-9E8A-70BAEC8399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7" name="AutoShape 2">
          <a:extLst>
            <a:ext uri="{FF2B5EF4-FFF2-40B4-BE49-F238E27FC236}">
              <a16:creationId xmlns="" xmlns:a16="http://schemas.microsoft.com/office/drawing/2014/main" id="{827BC270-22D1-4B86-8F43-9CD96FD33E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8" name="AutoShape 2">
          <a:extLst>
            <a:ext uri="{FF2B5EF4-FFF2-40B4-BE49-F238E27FC236}">
              <a16:creationId xmlns="" xmlns:a16="http://schemas.microsoft.com/office/drawing/2014/main" id="{88C5E8C4-7DF2-455B-A4E2-88B80024F9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D2357323-91EA-4CA1-9A3E-035BB8C7A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0" name="AutoShape 2">
          <a:extLst>
            <a:ext uri="{FF2B5EF4-FFF2-40B4-BE49-F238E27FC236}">
              <a16:creationId xmlns="" xmlns:a16="http://schemas.microsoft.com/office/drawing/2014/main" id="{EE83D8A0-3AD2-4843-BF31-D285732E2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1" name="AutoShape 2">
          <a:extLst>
            <a:ext uri="{FF2B5EF4-FFF2-40B4-BE49-F238E27FC236}">
              <a16:creationId xmlns="" xmlns:a16="http://schemas.microsoft.com/office/drawing/2014/main" id="{C992E704-1578-433F-A399-7D4D11199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2" name="AutoShape 2">
          <a:extLst>
            <a:ext uri="{FF2B5EF4-FFF2-40B4-BE49-F238E27FC236}">
              <a16:creationId xmlns="" xmlns:a16="http://schemas.microsoft.com/office/drawing/2014/main" id="{5F8FB4DB-9018-49F5-BB0B-A9246E5E3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3" name="AutoShape 2">
          <a:extLst>
            <a:ext uri="{FF2B5EF4-FFF2-40B4-BE49-F238E27FC236}">
              <a16:creationId xmlns="" xmlns:a16="http://schemas.microsoft.com/office/drawing/2014/main" id="{0882FE05-43B2-4E3C-BF26-32F2B839B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4" name="AutoShape 2">
          <a:extLst>
            <a:ext uri="{FF2B5EF4-FFF2-40B4-BE49-F238E27FC236}">
              <a16:creationId xmlns="" xmlns:a16="http://schemas.microsoft.com/office/drawing/2014/main" id="{B480C40C-55A1-4B80-9B89-BA4E2456F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5" name="AutoShape 2">
          <a:extLst>
            <a:ext uri="{FF2B5EF4-FFF2-40B4-BE49-F238E27FC236}">
              <a16:creationId xmlns="" xmlns:a16="http://schemas.microsoft.com/office/drawing/2014/main" id="{36627067-198C-4C76-9C61-F63C1CC40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6" name="AutoShape 2">
          <a:extLst>
            <a:ext uri="{FF2B5EF4-FFF2-40B4-BE49-F238E27FC236}">
              <a16:creationId xmlns="" xmlns:a16="http://schemas.microsoft.com/office/drawing/2014/main" id="{1BF8805F-6E97-479A-AA60-02793AA48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7" name="AutoShape 2">
          <a:extLst>
            <a:ext uri="{FF2B5EF4-FFF2-40B4-BE49-F238E27FC236}">
              <a16:creationId xmlns="" xmlns:a16="http://schemas.microsoft.com/office/drawing/2014/main" id="{183D8F49-821F-4665-B442-709D00439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8" name="AutoShape 2">
          <a:extLst>
            <a:ext uri="{FF2B5EF4-FFF2-40B4-BE49-F238E27FC236}">
              <a16:creationId xmlns="" xmlns:a16="http://schemas.microsoft.com/office/drawing/2014/main" id="{3B5C07BC-8486-4258-B8C7-A12A2F8112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9" name="AutoShape 2">
          <a:extLst>
            <a:ext uri="{FF2B5EF4-FFF2-40B4-BE49-F238E27FC236}">
              <a16:creationId xmlns="" xmlns:a16="http://schemas.microsoft.com/office/drawing/2014/main" id="{012E61BE-8940-4CAD-A92E-8ED867F9A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0" name="AutoShape 2">
          <a:extLst>
            <a:ext uri="{FF2B5EF4-FFF2-40B4-BE49-F238E27FC236}">
              <a16:creationId xmlns="" xmlns:a16="http://schemas.microsoft.com/office/drawing/2014/main" id="{5F60EE50-69DD-455A-9A44-FD5E2ADCE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1" name="AutoShape 2">
          <a:extLst>
            <a:ext uri="{FF2B5EF4-FFF2-40B4-BE49-F238E27FC236}">
              <a16:creationId xmlns="" xmlns:a16="http://schemas.microsoft.com/office/drawing/2014/main" id="{D583FE24-5B8B-4E13-B856-1DFEE60AB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2" name="AutoShape 2">
          <a:extLst>
            <a:ext uri="{FF2B5EF4-FFF2-40B4-BE49-F238E27FC236}">
              <a16:creationId xmlns="" xmlns:a16="http://schemas.microsoft.com/office/drawing/2014/main" id="{A730BBA7-8B51-4E62-81FF-847DA93143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3" name="AutoShape 2">
          <a:extLst>
            <a:ext uri="{FF2B5EF4-FFF2-40B4-BE49-F238E27FC236}">
              <a16:creationId xmlns="" xmlns:a16="http://schemas.microsoft.com/office/drawing/2014/main" id="{AF1E9D4D-7CC0-46A3-85AA-884FFED26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4" name="AutoShape 2">
          <a:extLst>
            <a:ext uri="{FF2B5EF4-FFF2-40B4-BE49-F238E27FC236}">
              <a16:creationId xmlns="" xmlns:a16="http://schemas.microsoft.com/office/drawing/2014/main" id="{9B067502-7CD3-47DB-ACB6-D4BFF02C1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5" name="AutoShape 2">
          <a:extLst>
            <a:ext uri="{FF2B5EF4-FFF2-40B4-BE49-F238E27FC236}">
              <a16:creationId xmlns="" xmlns:a16="http://schemas.microsoft.com/office/drawing/2014/main" id="{B52E469B-8ED9-492A-8FDA-7B55EE59C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6" name="AutoShape 2">
          <a:extLst>
            <a:ext uri="{FF2B5EF4-FFF2-40B4-BE49-F238E27FC236}">
              <a16:creationId xmlns="" xmlns:a16="http://schemas.microsoft.com/office/drawing/2014/main" id="{D7271F30-429E-4D63-BDB0-CC0E6C7D2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7" name="AutoShape 2">
          <a:extLst>
            <a:ext uri="{FF2B5EF4-FFF2-40B4-BE49-F238E27FC236}">
              <a16:creationId xmlns="" xmlns:a16="http://schemas.microsoft.com/office/drawing/2014/main" id="{A244FF80-9EA5-4941-B86A-E9B9E7521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8" name="AutoShape 2">
          <a:extLst>
            <a:ext uri="{FF2B5EF4-FFF2-40B4-BE49-F238E27FC236}">
              <a16:creationId xmlns="" xmlns:a16="http://schemas.microsoft.com/office/drawing/2014/main" id="{EB2D2DFA-A42A-421E-86EA-01A9AF57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9" name="AutoShape 2">
          <a:extLst>
            <a:ext uri="{FF2B5EF4-FFF2-40B4-BE49-F238E27FC236}">
              <a16:creationId xmlns="" xmlns:a16="http://schemas.microsoft.com/office/drawing/2014/main" id="{8D340189-F993-4868-AF55-BD7E50772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40" name="AutoShape 2">
          <a:extLst>
            <a:ext uri="{FF2B5EF4-FFF2-40B4-BE49-F238E27FC236}">
              <a16:creationId xmlns="" xmlns:a16="http://schemas.microsoft.com/office/drawing/2014/main" id="{1AD12083-BA8B-4F91-ADA3-13B4A7322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495300</xdr:colOff>
      <xdr:row>2</xdr:row>
      <xdr:rowOff>0</xdr:rowOff>
    </xdr:to>
    <xdr:sp macro="" textlink="">
      <xdr:nvSpPr>
        <xdr:cNvPr id="3" name="AutoShape 3">
          <a:extLst>
            <a:ext uri="{FF2B5EF4-FFF2-40B4-BE49-F238E27FC236}">
              <a16:creationId xmlns="" xmlns:a16="http://schemas.microsoft.com/office/drawing/2014/main" id="{C3BFF7CB-3AF5-453D-81D9-A2491105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448675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2</xdr:row>
      <xdr:rowOff>0</xdr:rowOff>
    </xdr:to>
    <xdr:sp macro="" textlink="">
      <xdr:nvSpPr>
        <xdr:cNvPr id="4" name="AutoShape 3">
          <a:extLst>
            <a:ext uri="{FF2B5EF4-FFF2-40B4-BE49-F238E27FC236}">
              <a16:creationId xmlns="" xmlns:a16="http://schemas.microsoft.com/office/drawing/2014/main" id="{830EC28F-F62F-4625-B7F1-63EB41BC35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657975" cy="9134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3">
          <a:extLst>
            <a:ext uri="{FF2B5EF4-FFF2-40B4-BE49-F238E27FC236}">
              <a16:creationId xmlns="" xmlns:a16="http://schemas.microsoft.com/office/drawing/2014/main" id="{34C444BC-8794-4D21-BAA2-4D25A5939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743700" cy="9096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CBD6CBE7-EF67-4DD7-B65B-C8DCE4FF6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476CF200-F28B-43A7-AECA-BC4201E41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87DD2A1D-7144-494A-9E85-891893EC6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224D34D6-5F77-4220-91F7-FF8E7AEE5C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E458D700-759A-4036-9B82-D349BF937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5BB7AB59-4EEF-4A25-A904-DEB0D1CB3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41F04547-5D74-4FE8-828B-7609163CC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="" xmlns:a16="http://schemas.microsoft.com/office/drawing/2014/main" id="{BFEBA3A2-284D-436F-9203-2CF75D56E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="" xmlns:a16="http://schemas.microsoft.com/office/drawing/2014/main" id="{4C883DE3-8955-4494-A9D3-8B55FB434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="" xmlns:a16="http://schemas.microsoft.com/office/drawing/2014/main" id="{5C575905-1BAB-4A12-AA65-99BC172CB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DB70B3F6-CA23-459B-8586-8771313AD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="" xmlns:a16="http://schemas.microsoft.com/office/drawing/2014/main" id="{1D431E1D-F3D6-40F0-9132-2484DBCE4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="" xmlns:a16="http://schemas.microsoft.com/office/drawing/2014/main" id="{2D4D8294-119C-47B8-B6B9-859084818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="" xmlns:a16="http://schemas.microsoft.com/office/drawing/2014/main" id="{D643090B-F938-4EB4-99ED-8B5D602BC7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="" xmlns:a16="http://schemas.microsoft.com/office/drawing/2014/main" id="{5312338C-F0C1-4E25-8579-776CA5F9E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="" xmlns:a16="http://schemas.microsoft.com/office/drawing/2014/main" id="{3E53528E-D3BA-47EC-84B9-2231E83433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="" xmlns:a16="http://schemas.microsoft.com/office/drawing/2014/main" id="{E40DA04D-A6A7-45F9-8365-C2D17A5B5E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="" xmlns:a16="http://schemas.microsoft.com/office/drawing/2014/main" id="{5AFB6DF9-E15F-4508-B7E3-8C91131D3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="" xmlns:a16="http://schemas.microsoft.com/office/drawing/2014/main" id="{D9B94847-2DE9-4CC2-97C6-F5FDB57950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8" name="AutoShape 2">
          <a:extLst>
            <a:ext uri="{FF2B5EF4-FFF2-40B4-BE49-F238E27FC236}">
              <a16:creationId xmlns="" xmlns:a16="http://schemas.microsoft.com/office/drawing/2014/main" id="{C47DBF9A-1FB3-4B07-8AF8-E5105116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9" name="AutoShape 2">
          <a:extLst>
            <a:ext uri="{FF2B5EF4-FFF2-40B4-BE49-F238E27FC236}">
              <a16:creationId xmlns="" xmlns:a16="http://schemas.microsoft.com/office/drawing/2014/main" id="{C0DC81CF-8E13-4217-A8B5-25C4C27B93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0" name="AutoShape 2">
          <a:extLst>
            <a:ext uri="{FF2B5EF4-FFF2-40B4-BE49-F238E27FC236}">
              <a16:creationId xmlns="" xmlns:a16="http://schemas.microsoft.com/office/drawing/2014/main" id="{7B610965-BC56-4D3D-8F31-C88CE5260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1" name="AutoShape 2">
          <a:extLst>
            <a:ext uri="{FF2B5EF4-FFF2-40B4-BE49-F238E27FC236}">
              <a16:creationId xmlns="" xmlns:a16="http://schemas.microsoft.com/office/drawing/2014/main" id="{9ABFD97F-482B-45C2-B651-77B23BDF0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2" name="AutoShape 2">
          <a:extLst>
            <a:ext uri="{FF2B5EF4-FFF2-40B4-BE49-F238E27FC236}">
              <a16:creationId xmlns="" xmlns:a16="http://schemas.microsoft.com/office/drawing/2014/main" id="{33743310-5E4A-40E4-AF1D-9EB85A96C2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3" name="AutoShape 2">
          <a:extLst>
            <a:ext uri="{FF2B5EF4-FFF2-40B4-BE49-F238E27FC236}">
              <a16:creationId xmlns="" xmlns:a16="http://schemas.microsoft.com/office/drawing/2014/main" id="{FDDDD1E9-2682-4B6B-930C-DDD6863F1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4" name="AutoShape 2">
          <a:extLst>
            <a:ext uri="{FF2B5EF4-FFF2-40B4-BE49-F238E27FC236}">
              <a16:creationId xmlns="" xmlns:a16="http://schemas.microsoft.com/office/drawing/2014/main" id="{DAD221A5-BD9D-45C6-9D88-8F0915897F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5" name="AutoShape 2">
          <a:extLst>
            <a:ext uri="{FF2B5EF4-FFF2-40B4-BE49-F238E27FC236}">
              <a16:creationId xmlns="" xmlns:a16="http://schemas.microsoft.com/office/drawing/2014/main" id="{941B62DB-D724-4FDE-AE70-54DB556D9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6" name="AutoShape 2">
          <a:extLst>
            <a:ext uri="{FF2B5EF4-FFF2-40B4-BE49-F238E27FC236}">
              <a16:creationId xmlns="" xmlns:a16="http://schemas.microsoft.com/office/drawing/2014/main" id="{4364242B-2CE1-49B3-98EC-A2E827C342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7" name="AutoShape 2">
          <a:extLst>
            <a:ext uri="{FF2B5EF4-FFF2-40B4-BE49-F238E27FC236}">
              <a16:creationId xmlns="" xmlns:a16="http://schemas.microsoft.com/office/drawing/2014/main" id="{33B3BF70-F086-45C4-8CAC-80C52B37BE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8" name="AutoShape 2">
          <a:extLst>
            <a:ext uri="{FF2B5EF4-FFF2-40B4-BE49-F238E27FC236}">
              <a16:creationId xmlns="" xmlns:a16="http://schemas.microsoft.com/office/drawing/2014/main" id="{31090E43-883A-4ECA-A8C0-46020D92C7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9" name="AutoShape 2">
          <a:extLst>
            <a:ext uri="{FF2B5EF4-FFF2-40B4-BE49-F238E27FC236}">
              <a16:creationId xmlns="" xmlns:a16="http://schemas.microsoft.com/office/drawing/2014/main" id="{C6F11D2D-666A-46E5-96BF-5736C6893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40" name="AutoShape 2">
          <a:extLst>
            <a:ext uri="{FF2B5EF4-FFF2-40B4-BE49-F238E27FC236}">
              <a16:creationId xmlns="" xmlns:a16="http://schemas.microsoft.com/office/drawing/2014/main" id="{F40D1547-DEB1-4A65-A430-8FCB707D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31</xdr:row>
      <xdr:rowOff>436144</xdr:rowOff>
    </xdr:from>
    <xdr:to>
      <xdr:col>1</xdr:col>
      <xdr:colOff>1559092</xdr:colOff>
      <xdr:row>31</xdr:row>
      <xdr:rowOff>436562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="" xmlns:a16="http://schemas.microsoft.com/office/drawing/2014/main" id="{88387F1B-A167-47A8-AC70-BB192F097B21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75197</xdr:colOff>
      <xdr:row>34</xdr:row>
      <xdr:rowOff>0</xdr:rowOff>
    </xdr:from>
    <xdr:to>
      <xdr:col>1</xdr:col>
      <xdr:colOff>1905000</xdr:colOff>
      <xdr:row>34</xdr:row>
      <xdr:rowOff>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="" xmlns:a16="http://schemas.microsoft.com/office/drawing/2014/main" id="{EFADFDE2-1FE1-454F-91EA-6DA86082E774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104775</xdr:colOff>
      <xdr:row>31</xdr:row>
      <xdr:rowOff>428625</xdr:rowOff>
    </xdr:from>
    <xdr:to>
      <xdr:col>4</xdr:col>
      <xdr:colOff>400050</xdr:colOff>
      <xdr:row>31</xdr:row>
      <xdr:rowOff>428625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="" xmlns:a16="http://schemas.microsoft.com/office/drawing/2014/main" id="{BC9C6E34-E108-46FB-AA43-1029FD5ED866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3434013</xdr:colOff>
      <xdr:row>33</xdr:row>
      <xdr:rowOff>321844</xdr:rowOff>
    </xdr:from>
    <xdr:to>
      <xdr:col>4</xdr:col>
      <xdr:colOff>581025</xdr:colOff>
      <xdr:row>33</xdr:row>
      <xdr:rowOff>323850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="" xmlns:a16="http://schemas.microsoft.com/office/drawing/2014/main" id="{B7393C6F-D3EB-44AC-825B-38109AD01F95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6</xdr:col>
      <xdr:colOff>5013</xdr:colOff>
      <xdr:row>32</xdr:row>
      <xdr:rowOff>0</xdr:rowOff>
    </xdr:from>
    <xdr:to>
      <xdr:col>7</xdr:col>
      <xdr:colOff>495300</xdr:colOff>
      <xdr:row>32</xdr:row>
      <xdr:rowOff>2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="" xmlns:a16="http://schemas.microsoft.com/office/drawing/2014/main" id="{3FD4B9FF-A6DC-4362-9B67-B9367C81D3BA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787066</xdr:colOff>
      <xdr:row>34</xdr:row>
      <xdr:rowOff>3007</xdr:rowOff>
    </xdr:from>
    <xdr:to>
      <xdr:col>7</xdr:col>
      <xdr:colOff>120316</xdr:colOff>
      <xdr:row>34</xdr:row>
      <xdr:rowOff>3007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="" xmlns:a16="http://schemas.microsoft.com/office/drawing/2014/main" id="{28CF6542-E2FD-49F5-BEF9-055092EA7715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42"/>
  <sheetViews>
    <sheetView showZeros="0" tabSelected="1" topLeftCell="B2" zoomScale="80" zoomScaleNormal="80" workbookViewId="0">
      <selection activeCell="I36" sqref="I36:L36"/>
    </sheetView>
  </sheetViews>
  <sheetFormatPr defaultColWidth="9.140625" defaultRowHeight="15" x14ac:dyDescent="0.25"/>
  <cols>
    <col min="1" max="1" width="3.28515625" style="10" hidden="1" customWidth="1"/>
    <col min="2" max="2" width="3.140625" style="10" customWidth="1"/>
    <col min="3" max="3" width="8.7109375" style="10" customWidth="1"/>
    <col min="4" max="4" width="6.85546875" style="10" customWidth="1"/>
    <col min="5" max="5" width="5.7109375" style="10" customWidth="1"/>
    <col min="6" max="6" width="10.7109375" style="10" customWidth="1"/>
    <col min="7" max="7" width="15.28515625" style="10" customWidth="1"/>
    <col min="8" max="9" width="10.7109375" style="10" customWidth="1"/>
    <col min="10" max="10" width="18.28515625" style="10" customWidth="1"/>
    <col min="11" max="11" width="9.140625" style="10"/>
    <col min="12" max="12" width="12.5703125" style="10" customWidth="1"/>
    <col min="13" max="13" width="3.5703125" style="10" customWidth="1"/>
    <col min="14" max="14" width="14.85546875" style="10" customWidth="1"/>
    <col min="15" max="15" width="5.7109375" style="10" customWidth="1"/>
    <col min="16" max="16" width="3" style="10" customWidth="1"/>
    <col min="17" max="17" width="11" style="10" customWidth="1"/>
    <col min="18" max="18" width="3.140625" style="10" customWidth="1"/>
    <col min="19" max="19" width="12.5703125" style="10" customWidth="1"/>
    <col min="20" max="254" width="8.5703125" style="10" customWidth="1"/>
    <col min="255" max="255" width="9.140625" style="10"/>
    <col min="256" max="256" width="3.140625" style="10" customWidth="1"/>
    <col min="257" max="257" width="8.7109375" style="10" customWidth="1"/>
    <col min="258" max="258" width="4.42578125" style="10" customWidth="1"/>
    <col min="259" max="259" width="5.7109375" style="10" customWidth="1"/>
    <col min="260" max="264" width="10.7109375" style="10" customWidth="1"/>
    <col min="265" max="266" width="9.140625" style="10"/>
    <col min="267" max="267" width="5.140625" style="10" customWidth="1"/>
    <col min="268" max="268" width="14.85546875" style="10" customWidth="1"/>
    <col min="269" max="269" width="5.7109375" style="10" customWidth="1"/>
    <col min="270" max="270" width="4.42578125" style="10" customWidth="1"/>
    <col min="271" max="271" width="8.7109375" style="10" customWidth="1"/>
    <col min="272" max="272" width="3.140625" style="10" customWidth="1"/>
    <col min="273" max="273" width="9.140625" style="10"/>
    <col min="274" max="510" width="8.5703125" style="10" customWidth="1"/>
    <col min="511" max="511" width="9.140625" style="10"/>
    <col min="512" max="512" width="3.140625" style="10" customWidth="1"/>
    <col min="513" max="513" width="8.7109375" style="10" customWidth="1"/>
    <col min="514" max="514" width="4.42578125" style="10" customWidth="1"/>
    <col min="515" max="515" width="5.7109375" style="10" customWidth="1"/>
    <col min="516" max="520" width="10.7109375" style="10" customWidth="1"/>
    <col min="521" max="522" width="9.140625" style="10"/>
    <col min="523" max="523" width="5.140625" style="10" customWidth="1"/>
    <col min="524" max="524" width="14.85546875" style="10" customWidth="1"/>
    <col min="525" max="525" width="5.7109375" style="10" customWidth="1"/>
    <col min="526" max="526" width="4.42578125" style="10" customWidth="1"/>
    <col min="527" max="527" width="8.7109375" style="10" customWidth="1"/>
    <col min="528" max="528" width="3.140625" style="10" customWidth="1"/>
    <col min="529" max="529" width="9.140625" style="10"/>
    <col min="530" max="766" width="8.5703125" style="10" customWidth="1"/>
    <col min="767" max="767" width="9.140625" style="10"/>
    <col min="768" max="768" width="3.140625" style="10" customWidth="1"/>
    <col min="769" max="769" width="8.7109375" style="10" customWidth="1"/>
    <col min="770" max="770" width="4.42578125" style="10" customWidth="1"/>
    <col min="771" max="771" width="5.7109375" style="10" customWidth="1"/>
    <col min="772" max="776" width="10.7109375" style="10" customWidth="1"/>
    <col min="777" max="778" width="9.140625" style="10"/>
    <col min="779" max="779" width="5.140625" style="10" customWidth="1"/>
    <col min="780" max="780" width="14.85546875" style="10" customWidth="1"/>
    <col min="781" max="781" width="5.7109375" style="10" customWidth="1"/>
    <col min="782" max="782" width="4.42578125" style="10" customWidth="1"/>
    <col min="783" max="783" width="8.7109375" style="10" customWidth="1"/>
    <col min="784" max="784" width="3.140625" style="10" customWidth="1"/>
    <col min="785" max="785" width="9.140625" style="10"/>
    <col min="786" max="1023" width="8.5703125" style="10" customWidth="1"/>
    <col min="1024" max="16384" width="9.140625" style="10"/>
  </cols>
  <sheetData>
    <row r="1" spans="1:19" s="1" customFormat="1" ht="6" hidden="1" thickBot="1" x14ac:dyDescent="0.3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</row>
    <row r="2" spans="1:19" ht="18" customHeight="1" thickBot="1" x14ac:dyDescent="0.3">
      <c r="A2" s="305"/>
      <c r="B2" s="87"/>
      <c r="C2" s="87"/>
      <c r="D2" s="87"/>
      <c r="E2" s="306" t="s">
        <v>844</v>
      </c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75"/>
      <c r="Q2" s="75"/>
      <c r="R2" s="75"/>
      <c r="S2" s="7"/>
    </row>
    <row r="3" spans="1:19" s="2" customFormat="1" ht="13.5" thickBot="1" x14ac:dyDescent="0.3">
      <c r="A3" s="305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"/>
    </row>
    <row r="4" spans="1:19" ht="15.75" thickBot="1" x14ac:dyDescent="0.3">
      <c r="A4" s="305"/>
      <c r="B4" s="80"/>
      <c r="C4" s="80"/>
      <c r="D4" s="80"/>
      <c r="E4" s="307" t="s">
        <v>0</v>
      </c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"/>
      <c r="Q4" s="3"/>
      <c r="R4" s="3"/>
      <c r="S4" s="7"/>
    </row>
    <row r="5" spans="1:19" ht="15.75" thickBot="1" x14ac:dyDescent="0.3">
      <c r="A5" s="305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"/>
    </row>
    <row r="6" spans="1:19" ht="51.75" customHeight="1" thickBot="1" x14ac:dyDescent="0.3">
      <c r="A6" s="305"/>
      <c r="B6" s="79"/>
      <c r="C6" s="79"/>
      <c r="D6" s="308" t="s">
        <v>843</v>
      </c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77"/>
      <c r="R6" s="77"/>
      <c r="S6" s="7"/>
    </row>
    <row r="7" spans="1:19" ht="15.75" thickBot="1" x14ac:dyDescent="0.3">
      <c r="A7" s="305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"/>
    </row>
    <row r="8" spans="1:19" ht="15.75" thickBot="1" x14ac:dyDescent="0.3">
      <c r="A8" s="305"/>
      <c r="B8" s="79"/>
      <c r="C8" s="79"/>
      <c r="D8" s="79"/>
      <c r="E8" s="79"/>
      <c r="F8" s="88"/>
      <c r="G8" s="88"/>
      <c r="H8" s="88"/>
      <c r="I8" s="88"/>
      <c r="J8" s="88"/>
      <c r="K8" s="88"/>
      <c r="L8" s="88"/>
      <c r="M8" s="88"/>
      <c r="N8" s="88"/>
      <c r="O8" s="79"/>
      <c r="P8" s="79"/>
      <c r="Q8" s="79"/>
      <c r="R8" s="79"/>
      <c r="S8" s="7"/>
    </row>
    <row r="9" spans="1:19" s="4" customFormat="1" ht="26.25" customHeight="1" x14ac:dyDescent="0.25">
      <c r="A9" s="305"/>
      <c r="B9" s="79"/>
      <c r="C9" s="79"/>
      <c r="D9" s="79"/>
      <c r="E9" s="89"/>
      <c r="F9" s="309" t="s">
        <v>1</v>
      </c>
      <c r="G9" s="310"/>
      <c r="H9" s="310"/>
      <c r="I9" s="310"/>
      <c r="J9" s="310"/>
      <c r="K9" s="310"/>
      <c r="L9" s="310"/>
      <c r="M9" s="310"/>
      <c r="N9" s="311"/>
      <c r="O9" s="78"/>
      <c r="P9" s="75"/>
      <c r="Q9" s="75"/>
      <c r="R9" s="75"/>
      <c r="S9" s="8"/>
    </row>
    <row r="10" spans="1:19" s="4" customFormat="1" ht="19.5" customHeight="1" thickBot="1" x14ac:dyDescent="0.3">
      <c r="A10" s="305"/>
      <c r="B10" s="79"/>
      <c r="C10" s="79"/>
      <c r="D10" s="79"/>
      <c r="E10" s="79"/>
      <c r="F10" s="312" t="s">
        <v>915</v>
      </c>
      <c r="G10" s="312"/>
      <c r="H10" s="312"/>
      <c r="I10" s="312"/>
      <c r="J10" s="312"/>
      <c r="K10" s="312"/>
      <c r="L10" s="312"/>
      <c r="M10" s="312"/>
      <c r="N10" s="312"/>
      <c r="O10" s="78"/>
      <c r="P10" s="3"/>
      <c r="Q10" s="3"/>
      <c r="R10" s="3"/>
      <c r="S10" s="8"/>
    </row>
    <row r="11" spans="1:19" ht="18.75" customHeight="1" thickBot="1" x14ac:dyDescent="0.3">
      <c r="A11" s="305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"/>
    </row>
    <row r="12" spans="1:19" s="6" customFormat="1" ht="30" customHeight="1" thickBot="1" x14ac:dyDescent="0.3">
      <c r="A12" s="305"/>
      <c r="B12" s="307" t="s">
        <v>2</v>
      </c>
      <c r="C12" s="307"/>
      <c r="D12" s="307"/>
      <c r="E12" s="307"/>
      <c r="F12" s="307"/>
      <c r="G12" s="307"/>
      <c r="H12" s="307"/>
      <c r="I12" s="307"/>
      <c r="J12" s="307"/>
      <c r="K12" s="271" t="s">
        <v>3</v>
      </c>
      <c r="L12" s="273"/>
      <c r="M12" s="79"/>
      <c r="N12" s="306" t="s">
        <v>4</v>
      </c>
      <c r="O12" s="306"/>
      <c r="P12" s="306"/>
      <c r="Q12" s="306"/>
      <c r="R12" s="75"/>
    </row>
    <row r="13" spans="1:19" s="6" customFormat="1" ht="123.75" customHeight="1" x14ac:dyDescent="0.25">
      <c r="A13" s="305"/>
      <c r="B13" s="290" t="s">
        <v>812</v>
      </c>
      <c r="C13" s="291"/>
      <c r="D13" s="291"/>
      <c r="E13" s="291"/>
      <c r="F13" s="291"/>
      <c r="G13" s="291"/>
      <c r="H13" s="291"/>
      <c r="I13" s="291"/>
      <c r="J13" s="292"/>
      <c r="K13" s="299" t="s">
        <v>6</v>
      </c>
      <c r="L13" s="300"/>
      <c r="M13" s="79"/>
      <c r="N13" s="313" t="s">
        <v>911</v>
      </c>
      <c r="O13" s="313"/>
      <c r="P13" s="313"/>
      <c r="Q13" s="313"/>
      <c r="R13" s="80"/>
    </row>
    <row r="14" spans="1:19" s="6" customFormat="1" ht="12.75" customHeight="1" x14ac:dyDescent="0.25">
      <c r="A14" s="305"/>
      <c r="B14" s="293"/>
      <c r="C14" s="294"/>
      <c r="D14" s="294"/>
      <c r="E14" s="294"/>
      <c r="F14" s="294"/>
      <c r="G14" s="294"/>
      <c r="H14" s="294"/>
      <c r="I14" s="294"/>
      <c r="J14" s="295"/>
      <c r="K14" s="301"/>
      <c r="L14" s="302"/>
      <c r="M14" s="79"/>
      <c r="N14" s="289"/>
      <c r="O14" s="289"/>
      <c r="P14" s="289"/>
      <c r="Q14" s="289"/>
      <c r="R14" s="3"/>
    </row>
    <row r="15" spans="1:19" s="6" customFormat="1" ht="12.75" customHeight="1" x14ac:dyDescent="0.25">
      <c r="A15" s="305"/>
      <c r="B15" s="293"/>
      <c r="C15" s="294"/>
      <c r="D15" s="294"/>
      <c r="E15" s="294"/>
      <c r="F15" s="294"/>
      <c r="G15" s="294"/>
      <c r="H15" s="294"/>
      <c r="I15" s="294"/>
      <c r="J15" s="295"/>
      <c r="K15" s="301"/>
      <c r="L15" s="302"/>
      <c r="M15" s="79"/>
      <c r="N15" s="289"/>
      <c r="O15" s="289"/>
      <c r="P15" s="289"/>
      <c r="Q15" s="289"/>
      <c r="R15" s="3"/>
    </row>
    <row r="16" spans="1:19" s="6" customFormat="1" ht="12.75" x14ac:dyDescent="0.25">
      <c r="A16" s="305"/>
      <c r="B16" s="293"/>
      <c r="C16" s="294"/>
      <c r="D16" s="294"/>
      <c r="E16" s="294"/>
      <c r="F16" s="294"/>
      <c r="G16" s="294"/>
      <c r="H16" s="294"/>
      <c r="I16" s="294"/>
      <c r="J16" s="295"/>
      <c r="K16" s="301"/>
      <c r="L16" s="302"/>
      <c r="M16" s="79"/>
      <c r="N16" s="289"/>
      <c r="O16" s="289"/>
      <c r="P16" s="289"/>
      <c r="Q16" s="289"/>
      <c r="R16" s="3"/>
    </row>
    <row r="17" spans="1:19" s="6" customFormat="1" ht="12.75" x14ac:dyDescent="0.25">
      <c r="A17" s="305"/>
      <c r="B17" s="293"/>
      <c r="C17" s="294"/>
      <c r="D17" s="294"/>
      <c r="E17" s="294"/>
      <c r="F17" s="294"/>
      <c r="G17" s="294"/>
      <c r="H17" s="294"/>
      <c r="I17" s="294"/>
      <c r="J17" s="295"/>
      <c r="K17" s="301"/>
      <c r="L17" s="302"/>
      <c r="M17" s="79"/>
      <c r="N17" s="289"/>
      <c r="O17" s="289"/>
      <c r="P17" s="289"/>
      <c r="Q17" s="289"/>
      <c r="R17" s="3"/>
    </row>
    <row r="18" spans="1:19" s="6" customFormat="1" ht="12.75" x14ac:dyDescent="0.25">
      <c r="A18" s="305"/>
      <c r="B18" s="293"/>
      <c r="C18" s="294"/>
      <c r="D18" s="294"/>
      <c r="E18" s="294"/>
      <c r="F18" s="294"/>
      <c r="G18" s="294"/>
      <c r="H18" s="294"/>
      <c r="I18" s="294"/>
      <c r="J18" s="295"/>
      <c r="K18" s="301"/>
      <c r="L18" s="302"/>
      <c r="M18" s="79"/>
      <c r="N18" s="289"/>
      <c r="O18" s="289"/>
      <c r="P18" s="289"/>
      <c r="Q18" s="289"/>
      <c r="R18" s="3"/>
    </row>
    <row r="19" spans="1:19" s="6" customFormat="1" ht="12.75" x14ac:dyDescent="0.25">
      <c r="A19" s="305"/>
      <c r="B19" s="293"/>
      <c r="C19" s="294"/>
      <c r="D19" s="294"/>
      <c r="E19" s="294"/>
      <c r="F19" s="294"/>
      <c r="G19" s="294"/>
      <c r="H19" s="294"/>
      <c r="I19" s="294"/>
      <c r="J19" s="295"/>
      <c r="K19" s="301"/>
      <c r="L19" s="302"/>
      <c r="M19" s="79"/>
      <c r="R19" s="3"/>
    </row>
    <row r="20" spans="1:19" s="6" customFormat="1" ht="13.5" thickBot="1" x14ac:dyDescent="0.3">
      <c r="A20" s="305"/>
      <c r="B20" s="293"/>
      <c r="C20" s="294"/>
      <c r="D20" s="294"/>
      <c r="E20" s="294"/>
      <c r="F20" s="294"/>
      <c r="G20" s="294"/>
      <c r="H20" s="294"/>
      <c r="I20" s="294"/>
      <c r="J20" s="295"/>
      <c r="K20" s="301"/>
      <c r="L20" s="302"/>
      <c r="M20" s="79"/>
      <c r="N20" s="80"/>
      <c r="O20" s="80"/>
      <c r="P20" s="80"/>
      <c r="Q20" s="80"/>
      <c r="R20" s="80"/>
    </row>
    <row r="21" spans="1:19" s="6" customFormat="1" ht="13.5" thickBot="1" x14ac:dyDescent="0.3">
      <c r="A21" s="305"/>
      <c r="B21" s="293"/>
      <c r="C21" s="294"/>
      <c r="D21" s="294"/>
      <c r="E21" s="294"/>
      <c r="F21" s="294"/>
      <c r="G21" s="294"/>
      <c r="H21" s="294"/>
      <c r="I21" s="294"/>
      <c r="J21" s="295"/>
      <c r="K21" s="301"/>
      <c r="L21" s="302"/>
      <c r="M21" s="79"/>
      <c r="N21" s="306" t="s">
        <v>5</v>
      </c>
      <c r="O21" s="306"/>
      <c r="P21" s="306"/>
      <c r="Q21" s="306"/>
      <c r="R21" s="75"/>
    </row>
    <row r="22" spans="1:19" s="6" customFormat="1" ht="12.75" x14ac:dyDescent="0.25">
      <c r="A22" s="305"/>
      <c r="B22" s="293"/>
      <c r="C22" s="294"/>
      <c r="D22" s="294"/>
      <c r="E22" s="294"/>
      <c r="F22" s="294"/>
      <c r="G22" s="294"/>
      <c r="H22" s="294"/>
      <c r="I22" s="294"/>
      <c r="J22" s="295"/>
      <c r="K22" s="301"/>
      <c r="L22" s="302"/>
      <c r="M22" s="79"/>
      <c r="N22" s="79"/>
      <c r="O22" s="80"/>
      <c r="P22" s="80"/>
      <c r="Q22" s="80"/>
      <c r="R22" s="80"/>
    </row>
    <row r="23" spans="1:19" s="6" customFormat="1" ht="12.75" x14ac:dyDescent="0.25">
      <c r="A23" s="305"/>
      <c r="B23" s="293"/>
      <c r="C23" s="294"/>
      <c r="D23" s="294"/>
      <c r="E23" s="294"/>
      <c r="F23" s="294"/>
      <c r="G23" s="294"/>
      <c r="H23" s="294"/>
      <c r="I23" s="294"/>
      <c r="J23" s="295"/>
      <c r="K23" s="301"/>
      <c r="L23" s="302"/>
      <c r="M23" s="79"/>
      <c r="N23" s="79"/>
      <c r="O23" s="80"/>
      <c r="P23" s="80"/>
      <c r="Q23" s="80"/>
      <c r="R23" s="80"/>
    </row>
    <row r="24" spans="1:19" s="6" customFormat="1" ht="12.75" x14ac:dyDescent="0.25">
      <c r="A24" s="305"/>
      <c r="B24" s="293"/>
      <c r="C24" s="294"/>
      <c r="D24" s="294"/>
      <c r="E24" s="294"/>
      <c r="F24" s="294"/>
      <c r="G24" s="294"/>
      <c r="H24" s="294"/>
      <c r="I24" s="294"/>
      <c r="J24" s="295"/>
      <c r="K24" s="301"/>
      <c r="L24" s="302"/>
      <c r="M24" s="79"/>
      <c r="N24" s="79"/>
      <c r="O24" s="80"/>
      <c r="P24" s="80"/>
      <c r="Q24" s="80"/>
      <c r="R24" s="80"/>
    </row>
    <row r="25" spans="1:19" s="6" customFormat="1" ht="39.75" customHeight="1" x14ac:dyDescent="0.25">
      <c r="A25" s="305"/>
      <c r="B25" s="293"/>
      <c r="C25" s="294"/>
      <c r="D25" s="294"/>
      <c r="E25" s="294"/>
      <c r="F25" s="294"/>
      <c r="G25" s="294"/>
      <c r="H25" s="294"/>
      <c r="I25" s="294"/>
      <c r="J25" s="295"/>
      <c r="K25" s="301"/>
      <c r="L25" s="302"/>
      <c r="M25" s="79"/>
      <c r="N25" s="79"/>
      <c r="O25" s="80"/>
      <c r="P25" s="80"/>
      <c r="Q25" s="80"/>
      <c r="R25" s="80"/>
    </row>
    <row r="26" spans="1:19" s="6" customFormat="1" ht="12.75" x14ac:dyDescent="0.25">
      <c r="A26" s="305"/>
      <c r="B26" s="293"/>
      <c r="C26" s="294"/>
      <c r="D26" s="294"/>
      <c r="E26" s="294"/>
      <c r="F26" s="294"/>
      <c r="G26" s="294"/>
      <c r="H26" s="294"/>
      <c r="I26" s="294"/>
      <c r="J26" s="295"/>
      <c r="K26" s="301"/>
      <c r="L26" s="302"/>
      <c r="M26" s="79"/>
      <c r="N26" s="79"/>
      <c r="O26" s="80"/>
      <c r="P26" s="80"/>
      <c r="Q26" s="80"/>
      <c r="R26" s="80"/>
    </row>
    <row r="27" spans="1:19" s="6" customFormat="1" ht="12.75" x14ac:dyDescent="0.25">
      <c r="A27" s="305"/>
      <c r="B27" s="293"/>
      <c r="C27" s="294"/>
      <c r="D27" s="294"/>
      <c r="E27" s="294"/>
      <c r="F27" s="294"/>
      <c r="G27" s="294"/>
      <c r="H27" s="294"/>
      <c r="I27" s="294"/>
      <c r="J27" s="295"/>
      <c r="K27" s="301"/>
      <c r="L27" s="302"/>
      <c r="M27" s="79"/>
      <c r="N27" s="79"/>
      <c r="O27" s="80"/>
      <c r="P27" s="80"/>
      <c r="Q27" s="80"/>
      <c r="R27" s="80"/>
    </row>
    <row r="28" spans="1:19" s="6" customFormat="1" ht="12.75" x14ac:dyDescent="0.25">
      <c r="A28" s="305"/>
      <c r="B28" s="293"/>
      <c r="C28" s="294"/>
      <c r="D28" s="294"/>
      <c r="E28" s="294"/>
      <c r="F28" s="294"/>
      <c r="G28" s="294"/>
      <c r="H28" s="294"/>
      <c r="I28" s="294"/>
      <c r="J28" s="295"/>
      <c r="K28" s="301"/>
      <c r="L28" s="302"/>
      <c r="M28" s="79"/>
      <c r="N28" s="79"/>
      <c r="O28" s="80"/>
      <c r="P28" s="80"/>
      <c r="Q28" s="80"/>
      <c r="R28" s="80"/>
    </row>
    <row r="29" spans="1:19" s="6" customFormat="1" ht="12.75" x14ac:dyDescent="0.25">
      <c r="A29" s="305"/>
      <c r="B29" s="293"/>
      <c r="C29" s="294"/>
      <c r="D29" s="294"/>
      <c r="E29" s="294"/>
      <c r="F29" s="294"/>
      <c r="G29" s="294"/>
      <c r="H29" s="294"/>
      <c r="I29" s="294"/>
      <c r="J29" s="295"/>
      <c r="K29" s="301"/>
      <c r="L29" s="302"/>
      <c r="M29" s="79"/>
      <c r="N29" s="79"/>
      <c r="O29" s="80"/>
      <c r="P29" s="80"/>
      <c r="Q29" s="80"/>
      <c r="R29" s="80"/>
    </row>
    <row r="30" spans="1:19" x14ac:dyDescent="0.25">
      <c r="A30" s="305"/>
      <c r="B30" s="296"/>
      <c r="C30" s="297"/>
      <c r="D30" s="297"/>
      <c r="E30" s="297"/>
      <c r="F30" s="297"/>
      <c r="G30" s="297"/>
      <c r="H30" s="297"/>
      <c r="I30" s="297"/>
      <c r="J30" s="298"/>
      <c r="K30" s="303"/>
      <c r="L30" s="304"/>
      <c r="M30" s="80"/>
      <c r="N30" s="79"/>
      <c r="O30" s="79"/>
      <c r="P30" s="79"/>
      <c r="Q30" s="79"/>
      <c r="R30" s="79"/>
      <c r="S30" s="7"/>
    </row>
    <row r="31" spans="1:19" s="7" customFormat="1" ht="26.25" customHeight="1" x14ac:dyDescent="0.2">
      <c r="A31" s="305"/>
      <c r="B31" s="287" t="s">
        <v>7</v>
      </c>
      <c r="C31" s="287"/>
      <c r="D31" s="287"/>
      <c r="E31" s="287"/>
      <c r="F31" s="287"/>
      <c r="G31" s="287"/>
      <c r="H31" s="288" t="s">
        <v>917</v>
      </c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81"/>
    </row>
    <row r="32" spans="1:19" s="7" customFormat="1" ht="26.25" customHeight="1" x14ac:dyDescent="0.2">
      <c r="A32" s="305"/>
      <c r="B32" s="283" t="s">
        <v>8</v>
      </c>
      <c r="C32" s="283"/>
      <c r="D32" s="283"/>
      <c r="E32" s="284" t="s">
        <v>918</v>
      </c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6"/>
      <c r="S32" s="270" t="s">
        <v>848</v>
      </c>
    </row>
    <row r="33" spans="1:19" s="7" customFormat="1" ht="18" customHeight="1" x14ac:dyDescent="0.2">
      <c r="A33" s="305"/>
      <c r="B33" s="283" t="s">
        <v>9</v>
      </c>
      <c r="C33" s="283"/>
      <c r="D33" s="283"/>
      <c r="E33" s="283"/>
      <c r="F33" s="283"/>
      <c r="G33" s="283"/>
      <c r="H33" s="283"/>
      <c r="I33" s="283" t="s">
        <v>10</v>
      </c>
      <c r="J33" s="283"/>
      <c r="K33" s="283"/>
      <c r="L33" s="283"/>
      <c r="M33" s="283" t="s">
        <v>11</v>
      </c>
      <c r="N33" s="283"/>
      <c r="O33" s="283"/>
      <c r="P33" s="283"/>
      <c r="Q33" s="283"/>
      <c r="R33" s="283"/>
      <c r="S33" s="270"/>
    </row>
    <row r="34" spans="1:19" s="7" customFormat="1" ht="18.75" customHeight="1" thickBot="1" x14ac:dyDescent="0.25">
      <c r="A34" s="305"/>
      <c r="B34" s="314" t="s">
        <v>923</v>
      </c>
      <c r="C34" s="315"/>
      <c r="D34" s="315"/>
      <c r="E34" s="316"/>
      <c r="F34" s="316"/>
      <c r="G34" s="316"/>
      <c r="H34" s="317"/>
      <c r="I34" s="318"/>
      <c r="J34" s="319"/>
      <c r="K34" s="319"/>
      <c r="L34" s="320"/>
      <c r="M34" s="318"/>
      <c r="N34" s="319"/>
      <c r="O34" s="319"/>
      <c r="P34" s="319"/>
      <c r="Q34" s="319"/>
      <c r="R34" s="320"/>
      <c r="S34" s="82"/>
    </row>
    <row r="35" spans="1:19" s="8" customFormat="1" ht="13.5" customHeight="1" thickBot="1" x14ac:dyDescent="0.3">
      <c r="A35" s="305"/>
      <c r="B35" s="281" t="s">
        <v>12</v>
      </c>
      <c r="C35" s="281"/>
      <c r="D35" s="281"/>
      <c r="E35" s="271" t="s">
        <v>13</v>
      </c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3"/>
    </row>
    <row r="36" spans="1:19" s="8" customFormat="1" ht="56.25" customHeight="1" x14ac:dyDescent="0.25">
      <c r="A36" s="305"/>
      <c r="B36" s="281"/>
      <c r="C36" s="281"/>
      <c r="D36" s="281"/>
      <c r="E36" s="275" t="s">
        <v>842</v>
      </c>
      <c r="F36" s="275"/>
      <c r="G36" s="275"/>
      <c r="H36" s="275"/>
      <c r="I36" s="282"/>
      <c r="J36" s="282"/>
      <c r="K36" s="282"/>
      <c r="L36" s="282"/>
      <c r="M36" s="275"/>
      <c r="N36" s="275"/>
      <c r="O36" s="275"/>
      <c r="P36" s="275"/>
      <c r="Q36" s="275"/>
      <c r="R36" s="275"/>
      <c r="S36" s="83" t="s">
        <v>849</v>
      </c>
    </row>
    <row r="37" spans="1:19" s="8" customFormat="1" ht="13.5" thickBot="1" x14ac:dyDescent="0.3">
      <c r="A37" s="305"/>
      <c r="B37" s="280">
        <v>1</v>
      </c>
      <c r="C37" s="280"/>
      <c r="D37" s="280"/>
      <c r="E37" s="280">
        <v>2</v>
      </c>
      <c r="F37" s="280"/>
      <c r="G37" s="280"/>
      <c r="H37" s="280"/>
      <c r="I37" s="280">
        <v>3</v>
      </c>
      <c r="J37" s="280"/>
      <c r="K37" s="280"/>
      <c r="L37" s="280"/>
      <c r="M37" s="280">
        <v>4</v>
      </c>
      <c r="N37" s="280"/>
      <c r="O37" s="280"/>
      <c r="P37" s="280"/>
      <c r="Q37" s="280"/>
      <c r="R37" s="280"/>
      <c r="S37" s="84">
        <v>5</v>
      </c>
    </row>
    <row r="38" spans="1:19" s="8" customFormat="1" ht="13.5" thickBot="1" x14ac:dyDescent="0.3">
      <c r="A38" s="305"/>
      <c r="B38" s="276" t="s">
        <v>14</v>
      </c>
      <c r="C38" s="276"/>
      <c r="D38" s="276"/>
      <c r="E38" s="277" t="s">
        <v>919</v>
      </c>
      <c r="F38" s="277"/>
      <c r="G38" s="277"/>
      <c r="H38" s="277"/>
      <c r="I38" s="278"/>
      <c r="J38" s="278"/>
      <c r="K38" s="278"/>
      <c r="L38" s="278"/>
      <c r="M38" s="278"/>
      <c r="N38" s="278"/>
      <c r="O38" s="278"/>
      <c r="P38" s="278"/>
      <c r="Q38" s="278"/>
      <c r="R38" s="279"/>
      <c r="S38" s="85"/>
    </row>
    <row r="39" spans="1:19" hidden="1" x14ac:dyDescent="0.25">
      <c r="A39" s="305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9" s="1" customFormat="1" ht="5.25" hidden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</row>
    <row r="41" spans="1:19" x14ac:dyDescent="0.25">
      <c r="A41" s="4"/>
      <c r="B41" s="4"/>
      <c r="C41" s="8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 x14ac:dyDescent="0.25">
      <c r="C42" s="4"/>
    </row>
  </sheetData>
  <sheetProtection sheet="1" objects="1" scenarios="1"/>
  <mergeCells count="44">
    <mergeCell ref="A1:R1"/>
    <mergeCell ref="A2:A39"/>
    <mergeCell ref="E2:O2"/>
    <mergeCell ref="E4:O4"/>
    <mergeCell ref="D6:P6"/>
    <mergeCell ref="F9:N9"/>
    <mergeCell ref="F10:N10"/>
    <mergeCell ref="B12:J12"/>
    <mergeCell ref="K12:L12"/>
    <mergeCell ref="N12:Q12"/>
    <mergeCell ref="N13:Q13"/>
    <mergeCell ref="N14:Q14"/>
    <mergeCell ref="B34:H34"/>
    <mergeCell ref="I34:L34"/>
    <mergeCell ref="M34:R34"/>
    <mergeCell ref="N21:Q21"/>
    <mergeCell ref="N17:Q17"/>
    <mergeCell ref="N18:Q18"/>
    <mergeCell ref="B13:J30"/>
    <mergeCell ref="K13:L30"/>
    <mergeCell ref="N15:Q15"/>
    <mergeCell ref="N16:Q16"/>
    <mergeCell ref="E32:R32"/>
    <mergeCell ref="B33:H33"/>
    <mergeCell ref="I33:L33"/>
    <mergeCell ref="M33:R33"/>
    <mergeCell ref="B31:G31"/>
    <mergeCell ref="H31:R31"/>
    <mergeCell ref="S32:S33"/>
    <mergeCell ref="E35:S35"/>
    <mergeCell ref="A40:R40"/>
    <mergeCell ref="M36:R36"/>
    <mergeCell ref="B38:D38"/>
    <mergeCell ref="E38:H38"/>
    <mergeCell ref="I38:L38"/>
    <mergeCell ref="M38:R38"/>
    <mergeCell ref="B37:D37"/>
    <mergeCell ref="E37:H37"/>
    <mergeCell ref="I37:L37"/>
    <mergeCell ref="M37:R37"/>
    <mergeCell ref="B35:D36"/>
    <mergeCell ref="E36:H36"/>
    <mergeCell ref="I36:L36"/>
    <mergeCell ref="B32:D32"/>
  </mergeCells>
  <dataValidations count="1">
    <dataValidation type="custom" allowBlank="1" showInputMessage="1" showErrorMessage="1" sqref="B34:H34 I34:L34 M34:R34 S34">
      <formula1>ISTEXT(B34)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MQ284"/>
  <sheetViews>
    <sheetView showZeros="0" topLeftCell="B1" zoomScale="95" zoomScaleNormal="95" workbookViewId="0">
      <pane xSplit="2" ySplit="9" topLeftCell="D275" activePane="bottomRight" state="frozen"/>
      <selection activeCell="B1" sqref="B1"/>
      <selection pane="topRight" activeCell="D1" sqref="D1"/>
      <selection pane="bottomLeft" activeCell="B10" sqref="B10"/>
      <selection pane="bottomRight" activeCell="AB268" sqref="AB268"/>
    </sheetView>
  </sheetViews>
  <sheetFormatPr defaultRowHeight="15" x14ac:dyDescent="0.25"/>
  <cols>
    <col min="1" max="1" width="3.5703125" style="27" hidden="1" customWidth="1"/>
    <col min="2" max="2" width="30.5703125" style="27" customWidth="1"/>
    <col min="3" max="3" width="4.5703125" style="27" customWidth="1"/>
    <col min="4" max="4" width="8.140625" style="74" customWidth="1"/>
    <col min="5" max="5" width="7.85546875" style="74" customWidth="1"/>
    <col min="6" max="6" width="9.140625" style="74"/>
    <col min="7" max="7" width="9.85546875" style="74" customWidth="1"/>
    <col min="8" max="8" width="6.7109375" style="74" customWidth="1"/>
    <col min="9" max="9" width="8" style="74" customWidth="1"/>
    <col min="10" max="10" width="7.28515625" style="74" customWidth="1"/>
    <col min="11" max="11" width="7.140625" style="74" customWidth="1"/>
    <col min="12" max="12" width="14.7109375" style="74" customWidth="1"/>
    <col min="13" max="13" width="12.85546875" style="74" customWidth="1"/>
    <col min="14" max="14" width="5.7109375" style="74" customWidth="1"/>
    <col min="15" max="15" width="5.85546875" style="74" customWidth="1"/>
    <col min="16" max="16" width="5.7109375" style="74" customWidth="1"/>
    <col min="17" max="17" width="7.28515625" style="74" customWidth="1"/>
    <col min="18" max="18" width="7.7109375" style="74" customWidth="1"/>
    <col min="19" max="20" width="7.85546875" style="74" customWidth="1"/>
    <col min="21" max="21" width="15.140625" style="74" customWidth="1"/>
    <col min="22" max="22" width="12.140625" style="74" customWidth="1"/>
    <col min="23" max="23" width="5.7109375" style="74" customWidth="1"/>
    <col min="24" max="25" width="5.5703125" style="74" customWidth="1"/>
    <col min="26" max="28" width="10.7109375" style="74" customWidth="1"/>
    <col min="29" max="30" width="12.28515625" style="74" customWidth="1"/>
    <col min="31" max="31" width="10.140625" style="74" customWidth="1"/>
    <col min="32" max="32" width="9.140625" style="27"/>
    <col min="33" max="33" width="8.5703125" style="27" hidden="1" customWidth="1"/>
    <col min="34" max="34" width="0.42578125" style="27" customWidth="1"/>
    <col min="35" max="1031" width="9.140625" style="27"/>
  </cols>
  <sheetData>
    <row r="1" spans="1:1031" ht="13.5" customHeight="1" x14ac:dyDescent="0.25">
      <c r="A1" s="394"/>
      <c r="B1" s="365" t="s">
        <v>647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161"/>
    </row>
    <row r="2" spans="1:1031" ht="11.25" customHeight="1" x14ac:dyDescent="0.25">
      <c r="A2" s="394"/>
      <c r="B2" s="3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408" t="s">
        <v>585</v>
      </c>
      <c r="AA2" s="408"/>
      <c r="AB2" s="408"/>
      <c r="AC2" s="408"/>
      <c r="AD2" s="408"/>
      <c r="AE2" s="408"/>
    </row>
    <row r="3" spans="1:1031" ht="15.75" customHeight="1" x14ac:dyDescent="0.25">
      <c r="A3" s="394"/>
      <c r="B3" s="383" t="s">
        <v>64</v>
      </c>
      <c r="C3" s="385" t="s">
        <v>65</v>
      </c>
      <c r="D3" s="367" t="s">
        <v>834</v>
      </c>
      <c r="E3" s="369"/>
      <c r="F3" s="373" t="s">
        <v>648</v>
      </c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409" t="s">
        <v>649</v>
      </c>
      <c r="AE3" s="410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</row>
    <row r="4" spans="1:1031" ht="15.75" customHeight="1" x14ac:dyDescent="0.25">
      <c r="A4" s="394"/>
      <c r="B4" s="384"/>
      <c r="C4" s="399"/>
      <c r="D4" s="401"/>
      <c r="E4" s="402"/>
      <c r="F4" s="373" t="s">
        <v>650</v>
      </c>
      <c r="G4" s="374"/>
      <c r="H4" s="373" t="s">
        <v>651</v>
      </c>
      <c r="I4" s="374"/>
      <c r="J4" s="374"/>
      <c r="K4" s="374"/>
      <c r="L4" s="374"/>
      <c r="M4" s="374"/>
      <c r="N4" s="374"/>
      <c r="O4" s="374"/>
      <c r="P4" s="374"/>
      <c r="Q4" s="373" t="s">
        <v>652</v>
      </c>
      <c r="R4" s="374"/>
      <c r="S4" s="374"/>
      <c r="T4" s="374"/>
      <c r="U4" s="374"/>
      <c r="V4" s="374"/>
      <c r="W4" s="374"/>
      <c r="X4" s="374"/>
      <c r="Y4" s="375"/>
      <c r="Z4" s="411" t="s">
        <v>835</v>
      </c>
      <c r="AA4" s="412"/>
      <c r="AB4" s="412"/>
      <c r="AC4" s="413"/>
      <c r="AD4" s="376" t="s">
        <v>653</v>
      </c>
      <c r="AE4" s="376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</row>
    <row r="5" spans="1:1031" ht="24" customHeight="1" x14ac:dyDescent="0.25">
      <c r="A5" s="394"/>
      <c r="B5" s="384"/>
      <c r="C5" s="399"/>
      <c r="D5" s="377" t="s">
        <v>756</v>
      </c>
      <c r="E5" s="383" t="s">
        <v>654</v>
      </c>
      <c r="F5" s="377" t="s">
        <v>595</v>
      </c>
      <c r="G5" s="383" t="s">
        <v>654</v>
      </c>
      <c r="H5" s="373" t="s">
        <v>655</v>
      </c>
      <c r="I5" s="374"/>
      <c r="J5" s="374"/>
      <c r="K5" s="375"/>
      <c r="L5" s="383" t="s">
        <v>656</v>
      </c>
      <c r="M5" s="377" t="s">
        <v>657</v>
      </c>
      <c r="N5" s="405" t="s">
        <v>658</v>
      </c>
      <c r="O5" s="406"/>
      <c r="P5" s="407"/>
      <c r="Q5" s="373" t="s">
        <v>655</v>
      </c>
      <c r="R5" s="374"/>
      <c r="S5" s="374"/>
      <c r="T5" s="375"/>
      <c r="U5" s="383" t="s">
        <v>656</v>
      </c>
      <c r="V5" s="377" t="s">
        <v>657</v>
      </c>
      <c r="W5" s="405" t="s">
        <v>658</v>
      </c>
      <c r="X5" s="406"/>
      <c r="Y5" s="407"/>
      <c r="Z5" s="367" t="s">
        <v>659</v>
      </c>
      <c r="AA5" s="368"/>
      <c r="AB5" s="369"/>
      <c r="AC5" s="383" t="s">
        <v>660</v>
      </c>
      <c r="AD5" s="376"/>
      <c r="AE5" s="376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</row>
    <row r="6" spans="1:1031" ht="15.75" customHeight="1" x14ac:dyDescent="0.25">
      <c r="A6" s="394"/>
      <c r="B6" s="384"/>
      <c r="C6" s="399"/>
      <c r="D6" s="377"/>
      <c r="E6" s="384"/>
      <c r="F6" s="377"/>
      <c r="G6" s="384"/>
      <c r="H6" s="383" t="s">
        <v>661</v>
      </c>
      <c r="I6" s="383" t="s">
        <v>662</v>
      </c>
      <c r="J6" s="367" t="s">
        <v>663</v>
      </c>
      <c r="K6" s="369"/>
      <c r="L6" s="384"/>
      <c r="M6" s="377"/>
      <c r="N6" s="385" t="s">
        <v>664</v>
      </c>
      <c r="O6" s="385" t="s">
        <v>665</v>
      </c>
      <c r="P6" s="385" t="s">
        <v>666</v>
      </c>
      <c r="Q6" s="383" t="s">
        <v>661</v>
      </c>
      <c r="R6" s="383" t="s">
        <v>662</v>
      </c>
      <c r="S6" s="367" t="s">
        <v>663</v>
      </c>
      <c r="T6" s="369"/>
      <c r="U6" s="384"/>
      <c r="V6" s="377"/>
      <c r="W6" s="385" t="s">
        <v>664</v>
      </c>
      <c r="X6" s="385" t="s">
        <v>665</v>
      </c>
      <c r="Y6" s="385" t="s">
        <v>666</v>
      </c>
      <c r="Z6" s="370"/>
      <c r="AA6" s="371"/>
      <c r="AB6" s="372"/>
      <c r="AC6" s="384"/>
      <c r="AD6" s="377"/>
      <c r="AE6" s="377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</row>
    <row r="7" spans="1:1031" ht="15.75" customHeight="1" x14ac:dyDescent="0.25">
      <c r="A7" s="394"/>
      <c r="B7" s="384"/>
      <c r="C7" s="399"/>
      <c r="D7" s="377"/>
      <c r="E7" s="384"/>
      <c r="F7" s="377"/>
      <c r="G7" s="384"/>
      <c r="H7" s="384"/>
      <c r="I7" s="384"/>
      <c r="J7" s="370"/>
      <c r="K7" s="372"/>
      <c r="L7" s="384"/>
      <c r="M7" s="377"/>
      <c r="N7" s="399"/>
      <c r="O7" s="399"/>
      <c r="P7" s="399"/>
      <c r="Q7" s="384"/>
      <c r="R7" s="384"/>
      <c r="S7" s="370"/>
      <c r="T7" s="372"/>
      <c r="U7" s="384"/>
      <c r="V7" s="377"/>
      <c r="W7" s="399"/>
      <c r="X7" s="399"/>
      <c r="Y7" s="399"/>
      <c r="Z7" s="377" t="s">
        <v>836</v>
      </c>
      <c r="AA7" s="398" t="s">
        <v>837</v>
      </c>
      <c r="AB7" s="404" t="s">
        <v>838</v>
      </c>
      <c r="AC7" s="384"/>
      <c r="AD7" s="377" t="s">
        <v>595</v>
      </c>
      <c r="AE7" s="377" t="s">
        <v>654</v>
      </c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</row>
    <row r="8" spans="1:1031" ht="15.75" customHeight="1" x14ac:dyDescent="0.25">
      <c r="A8" s="394"/>
      <c r="B8" s="376"/>
      <c r="C8" s="400"/>
      <c r="D8" s="377"/>
      <c r="E8" s="376"/>
      <c r="F8" s="377"/>
      <c r="G8" s="376"/>
      <c r="H8" s="376"/>
      <c r="I8" s="376"/>
      <c r="J8" s="28" t="s">
        <v>661</v>
      </c>
      <c r="K8" s="28" t="s">
        <v>662</v>
      </c>
      <c r="L8" s="376"/>
      <c r="M8" s="377"/>
      <c r="N8" s="400"/>
      <c r="O8" s="400"/>
      <c r="P8" s="400"/>
      <c r="Q8" s="376"/>
      <c r="R8" s="376"/>
      <c r="S8" s="28" t="s">
        <v>661</v>
      </c>
      <c r="T8" s="28" t="s">
        <v>662</v>
      </c>
      <c r="U8" s="376"/>
      <c r="V8" s="377"/>
      <c r="W8" s="400"/>
      <c r="X8" s="400"/>
      <c r="Y8" s="400"/>
      <c r="Z8" s="377"/>
      <c r="AA8" s="377"/>
      <c r="AB8" s="404"/>
      <c r="AC8" s="376"/>
      <c r="AD8" s="377"/>
      <c r="AE8" s="377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</row>
    <row r="9" spans="1:1031" ht="15.75" customHeight="1" x14ac:dyDescent="0.25">
      <c r="A9" s="394"/>
      <c r="B9" s="174">
        <v>1</v>
      </c>
      <c r="C9" s="174">
        <v>2</v>
      </c>
      <c r="D9" s="174">
        <v>3</v>
      </c>
      <c r="E9" s="174">
        <v>4</v>
      </c>
      <c r="F9" s="174">
        <v>5</v>
      </c>
      <c r="G9" s="174">
        <v>6</v>
      </c>
      <c r="H9" s="174">
        <v>7</v>
      </c>
      <c r="I9" s="174">
        <v>8</v>
      </c>
      <c r="J9" s="174">
        <v>9</v>
      </c>
      <c r="K9" s="174">
        <v>10</v>
      </c>
      <c r="L9" s="174">
        <v>11</v>
      </c>
      <c r="M9" s="174">
        <v>12</v>
      </c>
      <c r="N9" s="174">
        <v>13</v>
      </c>
      <c r="O9" s="174">
        <v>14</v>
      </c>
      <c r="P9" s="174">
        <v>15</v>
      </c>
      <c r="Q9" s="174">
        <v>16</v>
      </c>
      <c r="R9" s="174">
        <v>17</v>
      </c>
      <c r="S9" s="174">
        <v>18</v>
      </c>
      <c r="T9" s="174">
        <v>19</v>
      </c>
      <c r="U9" s="174">
        <v>20</v>
      </c>
      <c r="V9" s="174">
        <v>21</v>
      </c>
      <c r="W9" s="174">
        <v>22</v>
      </c>
      <c r="X9" s="174">
        <v>23</v>
      </c>
      <c r="Y9" s="174">
        <v>24</v>
      </c>
      <c r="Z9" s="174">
        <v>25</v>
      </c>
      <c r="AA9" s="174">
        <v>26</v>
      </c>
      <c r="AB9" s="174">
        <v>27</v>
      </c>
      <c r="AC9" s="174">
        <v>28</v>
      </c>
      <c r="AD9" s="174">
        <v>29</v>
      </c>
      <c r="AE9" s="174">
        <v>30</v>
      </c>
      <c r="AG9" s="103" t="s">
        <v>904</v>
      </c>
      <c r="AH9" s="27" t="s">
        <v>893</v>
      </c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</row>
    <row r="10" spans="1:1031" ht="15.75" customHeight="1" x14ac:dyDescent="0.25">
      <c r="A10" s="394"/>
      <c r="B10" s="148" t="s">
        <v>80</v>
      </c>
      <c r="C10" s="29" t="s">
        <v>29</v>
      </c>
      <c r="D10" s="125">
        <f>SUM(F10,AD10)</f>
        <v>0</v>
      </c>
      <c r="E10" s="125">
        <f>SUM(G10,AE10)</f>
        <v>0</v>
      </c>
      <c r="F10" s="247"/>
      <c r="G10" s="251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51"/>
      <c r="T10" s="247"/>
      <c r="U10" s="247"/>
      <c r="V10" s="251"/>
      <c r="W10" s="222"/>
      <c r="X10" s="247"/>
      <c r="Y10" s="247"/>
      <c r="Z10" s="251"/>
      <c r="AA10" s="247"/>
      <c r="AB10" s="247"/>
      <c r="AC10" s="247"/>
      <c r="AD10" s="247"/>
      <c r="AE10" s="247"/>
      <c r="AG10" s="27">
        <f>F10-G10</f>
        <v>0</v>
      </c>
      <c r="AH10" s="27">
        <f>Раздел2!C9</f>
        <v>0</v>
      </c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</row>
    <row r="11" spans="1:1031" ht="15.75" customHeight="1" x14ac:dyDescent="0.25">
      <c r="A11" s="394"/>
      <c r="B11" s="148" t="s">
        <v>864</v>
      </c>
      <c r="C11" s="29" t="s">
        <v>31</v>
      </c>
      <c r="D11" s="125">
        <f t="shared" ref="D11:D74" si="0">SUM(F11,AD11)</f>
        <v>0</v>
      </c>
      <c r="E11" s="125">
        <f t="shared" ref="E11:E74" si="1">SUM(G11,AE11)</f>
        <v>0</v>
      </c>
      <c r="F11" s="247"/>
      <c r="G11" s="251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51"/>
      <c r="T11" s="247"/>
      <c r="U11" s="247"/>
      <c r="V11" s="251"/>
      <c r="W11" s="222"/>
      <c r="X11" s="247"/>
      <c r="Y11" s="247"/>
      <c r="Z11" s="251"/>
      <c r="AA11" s="247"/>
      <c r="AB11" s="247"/>
      <c r="AC11" s="247"/>
      <c r="AD11" s="247"/>
      <c r="AE11" s="247"/>
      <c r="AG11" s="27">
        <f t="shared" ref="AG11:AG74" si="2">F11-G11</f>
        <v>0</v>
      </c>
      <c r="AH11" s="27">
        <f>Раздел2!C10</f>
        <v>0</v>
      </c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</row>
    <row r="12" spans="1:1031" ht="23.25" customHeight="1" x14ac:dyDescent="0.25">
      <c r="A12" s="394"/>
      <c r="B12" s="148" t="s">
        <v>81</v>
      </c>
      <c r="C12" s="29" t="s">
        <v>33</v>
      </c>
      <c r="D12" s="125">
        <f t="shared" si="0"/>
        <v>0</v>
      </c>
      <c r="E12" s="125">
        <f t="shared" si="1"/>
        <v>0</v>
      </c>
      <c r="F12" s="251"/>
      <c r="G12" s="251"/>
      <c r="H12" s="251"/>
      <c r="I12" s="247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22"/>
      <c r="X12" s="251"/>
      <c r="Y12" s="251"/>
      <c r="Z12" s="251"/>
      <c r="AA12" s="251"/>
      <c r="AB12" s="251"/>
      <c r="AC12" s="251"/>
      <c r="AD12" s="251"/>
      <c r="AE12" s="251"/>
      <c r="AG12" s="27">
        <f t="shared" si="2"/>
        <v>0</v>
      </c>
      <c r="AH12" s="27">
        <f>Раздел2!C11</f>
        <v>0</v>
      </c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</row>
    <row r="13" spans="1:1031" ht="15.75" customHeight="1" x14ac:dyDescent="0.25">
      <c r="A13" s="394"/>
      <c r="B13" s="148" t="s">
        <v>82</v>
      </c>
      <c r="C13" s="29" t="s">
        <v>35</v>
      </c>
      <c r="D13" s="125">
        <f t="shared" si="0"/>
        <v>0</v>
      </c>
      <c r="E13" s="125">
        <f t="shared" si="1"/>
        <v>0</v>
      </c>
      <c r="F13" s="251"/>
      <c r="G13" s="251"/>
      <c r="H13" s="251"/>
      <c r="I13" s="247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22"/>
      <c r="X13" s="251"/>
      <c r="Y13" s="251"/>
      <c r="Z13" s="251"/>
      <c r="AA13" s="251"/>
      <c r="AB13" s="251"/>
      <c r="AC13" s="251"/>
      <c r="AD13" s="251"/>
      <c r="AE13" s="251"/>
      <c r="AG13" s="27">
        <f t="shared" si="2"/>
        <v>0</v>
      </c>
      <c r="AH13" s="27">
        <f>Раздел2!C12</f>
        <v>0</v>
      </c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</row>
    <row r="14" spans="1:1031" ht="15.75" customHeight="1" x14ac:dyDescent="0.25">
      <c r="A14" s="394"/>
      <c r="B14" s="148" t="s">
        <v>83</v>
      </c>
      <c r="C14" s="29" t="s">
        <v>37</v>
      </c>
      <c r="D14" s="125">
        <f t="shared" si="0"/>
        <v>0</v>
      </c>
      <c r="E14" s="125">
        <f t="shared" si="1"/>
        <v>0</v>
      </c>
      <c r="F14" s="247"/>
      <c r="G14" s="251"/>
      <c r="H14" s="247"/>
      <c r="I14" s="247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22"/>
      <c r="X14" s="247"/>
      <c r="Y14" s="247"/>
      <c r="Z14" s="251"/>
      <c r="AA14" s="247"/>
      <c r="AB14" s="251"/>
      <c r="AC14" s="251"/>
      <c r="AD14" s="251"/>
      <c r="AE14" s="251"/>
      <c r="AG14" s="27">
        <f t="shared" si="2"/>
        <v>0</v>
      </c>
      <c r="AH14" s="27">
        <f>Раздел2!C13</f>
        <v>0</v>
      </c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</row>
    <row r="15" spans="1:1031" ht="15.75" customHeight="1" x14ac:dyDescent="0.25">
      <c r="A15" s="394"/>
      <c r="B15" s="148" t="s">
        <v>84</v>
      </c>
      <c r="C15" s="29" t="s">
        <v>38</v>
      </c>
      <c r="D15" s="125">
        <f t="shared" si="0"/>
        <v>0</v>
      </c>
      <c r="E15" s="125">
        <f t="shared" si="1"/>
        <v>0</v>
      </c>
      <c r="F15" s="247"/>
      <c r="G15" s="251"/>
      <c r="H15" s="247"/>
      <c r="I15" s="247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22"/>
      <c r="X15" s="247"/>
      <c r="Y15" s="247"/>
      <c r="Z15" s="251"/>
      <c r="AA15" s="247"/>
      <c r="AB15" s="251"/>
      <c r="AC15" s="251"/>
      <c r="AD15" s="251"/>
      <c r="AE15" s="251"/>
      <c r="AG15" s="27">
        <f t="shared" si="2"/>
        <v>0</v>
      </c>
      <c r="AH15" s="27">
        <f>Раздел2!C14</f>
        <v>0</v>
      </c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</row>
    <row r="16" spans="1:1031" ht="21" customHeight="1" x14ac:dyDescent="0.25">
      <c r="A16" s="394"/>
      <c r="B16" s="148" t="s">
        <v>85</v>
      </c>
      <c r="C16" s="29" t="s">
        <v>39</v>
      </c>
      <c r="D16" s="125">
        <f t="shared" si="0"/>
        <v>0</v>
      </c>
      <c r="E16" s="125">
        <f t="shared" si="1"/>
        <v>0</v>
      </c>
      <c r="F16" s="247"/>
      <c r="G16" s="251"/>
      <c r="H16" s="247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22"/>
      <c r="X16" s="247"/>
      <c r="Y16" s="247"/>
      <c r="Z16" s="251"/>
      <c r="AA16" s="247"/>
      <c r="AB16" s="251"/>
      <c r="AC16" s="251"/>
      <c r="AD16" s="251"/>
      <c r="AE16" s="251"/>
      <c r="AG16" s="27">
        <f t="shared" si="2"/>
        <v>0</v>
      </c>
      <c r="AH16" s="27">
        <f>Раздел2!C15</f>
        <v>0</v>
      </c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</row>
    <row r="17" spans="1:1001" customFormat="1" ht="15.75" customHeight="1" x14ac:dyDescent="0.25">
      <c r="A17" s="394"/>
      <c r="B17" s="148" t="s">
        <v>86</v>
      </c>
      <c r="C17" s="29" t="s">
        <v>41</v>
      </c>
      <c r="D17" s="125">
        <f t="shared" si="0"/>
        <v>0</v>
      </c>
      <c r="E17" s="125">
        <f t="shared" si="1"/>
        <v>0</v>
      </c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22"/>
      <c r="X17" s="251"/>
      <c r="Y17" s="251"/>
      <c r="Z17" s="251"/>
      <c r="AA17" s="251"/>
      <c r="AB17" s="251"/>
      <c r="AC17" s="251"/>
      <c r="AD17" s="251"/>
      <c r="AE17" s="251"/>
      <c r="AF17" s="27"/>
      <c r="AG17" s="27">
        <f t="shared" si="2"/>
        <v>0</v>
      </c>
      <c r="AH17" s="27">
        <f>Раздел2!C16</f>
        <v>0</v>
      </c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</row>
    <row r="18" spans="1:1001" customFormat="1" ht="15.75" customHeight="1" x14ac:dyDescent="0.25">
      <c r="A18" s="394"/>
      <c r="B18" s="148" t="s">
        <v>87</v>
      </c>
      <c r="C18" s="29" t="s">
        <v>42</v>
      </c>
      <c r="D18" s="125">
        <f t="shared" si="0"/>
        <v>0</v>
      </c>
      <c r="E18" s="125">
        <f t="shared" si="1"/>
        <v>0</v>
      </c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22"/>
      <c r="X18" s="251"/>
      <c r="Y18" s="251"/>
      <c r="Z18" s="251"/>
      <c r="AA18" s="251"/>
      <c r="AB18" s="251"/>
      <c r="AC18" s="251"/>
      <c r="AD18" s="251"/>
      <c r="AE18" s="251"/>
      <c r="AF18" s="27"/>
      <c r="AG18" s="27">
        <f t="shared" si="2"/>
        <v>0</v>
      </c>
      <c r="AH18" s="27">
        <f>Раздел2!C17</f>
        <v>0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</row>
    <row r="19" spans="1:1001" customFormat="1" ht="15.75" customHeight="1" x14ac:dyDescent="0.25">
      <c r="A19" s="394"/>
      <c r="B19" s="148" t="s">
        <v>88</v>
      </c>
      <c r="C19" s="29" t="s">
        <v>43</v>
      </c>
      <c r="D19" s="125">
        <f t="shared" si="0"/>
        <v>0</v>
      </c>
      <c r="E19" s="125">
        <f t="shared" si="1"/>
        <v>0</v>
      </c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22"/>
      <c r="X19" s="251"/>
      <c r="Y19" s="251"/>
      <c r="Z19" s="251"/>
      <c r="AA19" s="251"/>
      <c r="AB19" s="251"/>
      <c r="AC19" s="251"/>
      <c r="AD19" s="251"/>
      <c r="AE19" s="251"/>
      <c r="AF19" s="27"/>
      <c r="AG19" s="27">
        <f t="shared" si="2"/>
        <v>0</v>
      </c>
      <c r="AH19" s="27">
        <f>Раздел2!C18</f>
        <v>0</v>
      </c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</row>
    <row r="20" spans="1:1001" customFormat="1" ht="15.75" customHeight="1" x14ac:dyDescent="0.25">
      <c r="A20" s="394"/>
      <c r="B20" s="166" t="s">
        <v>821</v>
      </c>
      <c r="C20" s="29" t="s">
        <v>45</v>
      </c>
      <c r="D20" s="125">
        <f t="shared" si="0"/>
        <v>0</v>
      </c>
      <c r="E20" s="125">
        <f t="shared" si="1"/>
        <v>0</v>
      </c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22"/>
      <c r="X20" s="251"/>
      <c r="Y20" s="251"/>
      <c r="Z20" s="251"/>
      <c r="AA20" s="251"/>
      <c r="AB20" s="251"/>
      <c r="AC20" s="251"/>
      <c r="AD20" s="251"/>
      <c r="AE20" s="251"/>
      <c r="AF20" s="27"/>
      <c r="AG20" s="27">
        <f t="shared" si="2"/>
        <v>0</v>
      </c>
      <c r="AH20" s="27">
        <f>Раздел2!C19</f>
        <v>0</v>
      </c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</row>
    <row r="21" spans="1:1001" customFormat="1" ht="15.75" customHeight="1" x14ac:dyDescent="0.25">
      <c r="A21" s="394"/>
      <c r="B21" s="148" t="s">
        <v>89</v>
      </c>
      <c r="C21" s="29" t="s">
        <v>47</v>
      </c>
      <c r="D21" s="125">
        <f t="shared" si="0"/>
        <v>0</v>
      </c>
      <c r="E21" s="125">
        <f t="shared" si="1"/>
        <v>0</v>
      </c>
      <c r="F21" s="247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22"/>
      <c r="X21" s="247"/>
      <c r="Y21" s="247"/>
      <c r="Z21" s="251"/>
      <c r="AA21" s="251"/>
      <c r="AB21" s="251"/>
      <c r="AC21" s="251"/>
      <c r="AD21" s="251"/>
      <c r="AE21" s="251"/>
      <c r="AF21" s="27"/>
      <c r="AG21" s="27">
        <f t="shared" si="2"/>
        <v>0</v>
      </c>
      <c r="AH21" s="27">
        <f>Раздел2!C20</f>
        <v>0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</row>
    <row r="22" spans="1:1001" customFormat="1" ht="15.75" customHeight="1" x14ac:dyDescent="0.25">
      <c r="A22" s="394"/>
      <c r="B22" s="148" t="s">
        <v>90</v>
      </c>
      <c r="C22" s="29" t="s">
        <v>49</v>
      </c>
      <c r="D22" s="125">
        <f t="shared" si="0"/>
        <v>0</v>
      </c>
      <c r="E22" s="125">
        <f t="shared" si="1"/>
        <v>0</v>
      </c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22"/>
      <c r="X22" s="251"/>
      <c r="Y22" s="251"/>
      <c r="Z22" s="251"/>
      <c r="AA22" s="251"/>
      <c r="AB22" s="251"/>
      <c r="AC22" s="251"/>
      <c r="AD22" s="251"/>
      <c r="AE22" s="251"/>
      <c r="AF22" s="27"/>
      <c r="AG22" s="27">
        <f t="shared" si="2"/>
        <v>0</v>
      </c>
      <c r="AH22" s="27">
        <f>Раздел2!C21</f>
        <v>0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</row>
    <row r="23" spans="1:1001" customFormat="1" ht="21" customHeight="1" x14ac:dyDescent="0.25">
      <c r="A23" s="394"/>
      <c r="B23" s="148" t="s">
        <v>91</v>
      </c>
      <c r="C23" s="29" t="s">
        <v>51</v>
      </c>
      <c r="D23" s="125">
        <f t="shared" si="0"/>
        <v>0</v>
      </c>
      <c r="E23" s="125">
        <f t="shared" si="1"/>
        <v>0</v>
      </c>
      <c r="F23" s="125">
        <f>SUM(F24:F26)</f>
        <v>0</v>
      </c>
      <c r="G23" s="125">
        <f t="shared" ref="G23:AE23" si="3">SUM(G24:G26)</f>
        <v>0</v>
      </c>
      <c r="H23" s="125">
        <f t="shared" si="3"/>
        <v>0</v>
      </c>
      <c r="I23" s="125">
        <f t="shared" si="3"/>
        <v>0</v>
      </c>
      <c r="J23" s="125">
        <f t="shared" si="3"/>
        <v>0</v>
      </c>
      <c r="K23" s="125">
        <f t="shared" si="3"/>
        <v>0</v>
      </c>
      <c r="L23" s="125">
        <f t="shared" si="3"/>
        <v>0</v>
      </c>
      <c r="M23" s="125">
        <f t="shared" si="3"/>
        <v>0</v>
      </c>
      <c r="N23" s="125">
        <f t="shared" si="3"/>
        <v>0</v>
      </c>
      <c r="O23" s="125">
        <f t="shared" si="3"/>
        <v>0</v>
      </c>
      <c r="P23" s="125">
        <f t="shared" si="3"/>
        <v>0</v>
      </c>
      <c r="Q23" s="125">
        <f t="shared" si="3"/>
        <v>0</v>
      </c>
      <c r="R23" s="125">
        <f t="shared" si="3"/>
        <v>0</v>
      </c>
      <c r="S23" s="125">
        <f t="shared" si="3"/>
        <v>0</v>
      </c>
      <c r="T23" s="125">
        <f t="shared" si="3"/>
        <v>0</v>
      </c>
      <c r="U23" s="125">
        <f t="shared" si="3"/>
        <v>0</v>
      </c>
      <c r="V23" s="125">
        <f t="shared" si="3"/>
        <v>0</v>
      </c>
      <c r="W23" s="125">
        <f t="shared" si="3"/>
        <v>0</v>
      </c>
      <c r="X23" s="125">
        <f t="shared" si="3"/>
        <v>0</v>
      </c>
      <c r="Y23" s="125">
        <f t="shared" si="3"/>
        <v>0</v>
      </c>
      <c r="Z23" s="125">
        <f t="shared" si="3"/>
        <v>0</v>
      </c>
      <c r="AA23" s="125">
        <f t="shared" si="3"/>
        <v>0</v>
      </c>
      <c r="AB23" s="125">
        <f t="shared" si="3"/>
        <v>0</v>
      </c>
      <c r="AC23" s="125">
        <f t="shared" si="3"/>
        <v>0</v>
      </c>
      <c r="AD23" s="125">
        <f t="shared" si="3"/>
        <v>0</v>
      </c>
      <c r="AE23" s="125">
        <f t="shared" si="3"/>
        <v>0</v>
      </c>
      <c r="AF23" s="27"/>
      <c r="AG23" s="27">
        <f t="shared" si="2"/>
        <v>0</v>
      </c>
      <c r="AH23" s="27">
        <f>Раздел2!C22</f>
        <v>0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</row>
    <row r="24" spans="1:1001" customFormat="1" ht="20.25" customHeight="1" x14ac:dyDescent="0.25">
      <c r="A24" s="394"/>
      <c r="B24" s="149" t="s">
        <v>92</v>
      </c>
      <c r="C24" s="29" t="s">
        <v>53</v>
      </c>
      <c r="D24" s="125">
        <f t="shared" si="0"/>
        <v>0</v>
      </c>
      <c r="E24" s="125">
        <f t="shared" si="1"/>
        <v>0</v>
      </c>
      <c r="F24" s="247"/>
      <c r="G24" s="247"/>
      <c r="H24" s="247"/>
      <c r="I24" s="247"/>
      <c r="J24" s="251"/>
      <c r="K24" s="247"/>
      <c r="L24" s="247"/>
      <c r="M24" s="247"/>
      <c r="N24" s="247"/>
      <c r="O24" s="247"/>
      <c r="P24" s="247"/>
      <c r="Q24" s="251"/>
      <c r="R24" s="251"/>
      <c r="S24" s="251"/>
      <c r="T24" s="251"/>
      <c r="U24" s="251"/>
      <c r="V24" s="261"/>
      <c r="W24" s="222"/>
      <c r="X24" s="247"/>
      <c r="Y24" s="247"/>
      <c r="Z24" s="247"/>
      <c r="AA24" s="247"/>
      <c r="AB24" s="251"/>
      <c r="AC24" s="247"/>
      <c r="AD24" s="251"/>
      <c r="AE24" s="251"/>
      <c r="AF24" s="27"/>
      <c r="AG24" s="27">
        <f t="shared" si="2"/>
        <v>0</v>
      </c>
      <c r="AH24" s="27">
        <f>Раздел2!C23</f>
        <v>0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</row>
    <row r="25" spans="1:1001" customFormat="1" ht="15.75" customHeight="1" x14ac:dyDescent="0.25">
      <c r="A25" s="394"/>
      <c r="B25" s="149" t="s">
        <v>93</v>
      </c>
      <c r="C25" s="29" t="s">
        <v>55</v>
      </c>
      <c r="D25" s="125">
        <f t="shared" si="0"/>
        <v>0</v>
      </c>
      <c r="E25" s="125">
        <f t="shared" si="1"/>
        <v>0</v>
      </c>
      <c r="F25" s="247"/>
      <c r="G25" s="247"/>
      <c r="H25" s="247"/>
      <c r="I25" s="251"/>
      <c r="J25" s="251"/>
      <c r="K25" s="247"/>
      <c r="L25" s="247"/>
      <c r="M25" s="247"/>
      <c r="N25" s="247"/>
      <c r="O25" s="247"/>
      <c r="P25" s="247"/>
      <c r="Q25" s="247"/>
      <c r="R25" s="251"/>
      <c r="S25" s="251"/>
      <c r="T25" s="251"/>
      <c r="U25" s="251"/>
      <c r="V25" s="261"/>
      <c r="W25" s="222"/>
      <c r="X25" s="247"/>
      <c r="Y25" s="247"/>
      <c r="Z25" s="247"/>
      <c r="AA25" s="247"/>
      <c r="AB25" s="251"/>
      <c r="AC25" s="247"/>
      <c r="AD25" s="247"/>
      <c r="AE25" s="251"/>
      <c r="AF25" s="27"/>
      <c r="AG25" s="27">
        <f t="shared" si="2"/>
        <v>0</v>
      </c>
      <c r="AH25" s="27">
        <f>Раздел2!C24</f>
        <v>0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</row>
    <row r="26" spans="1:1001" customFormat="1" ht="15.75" customHeight="1" x14ac:dyDescent="0.25">
      <c r="A26" s="394"/>
      <c r="B26" s="149" t="s">
        <v>822</v>
      </c>
      <c r="C26" s="29" t="s">
        <v>61</v>
      </c>
      <c r="D26" s="125">
        <f t="shared" si="0"/>
        <v>0</v>
      </c>
      <c r="E26" s="125">
        <f t="shared" si="1"/>
        <v>0</v>
      </c>
      <c r="F26" s="247"/>
      <c r="G26" s="247"/>
      <c r="H26" s="247"/>
      <c r="I26" s="251"/>
      <c r="J26" s="251"/>
      <c r="K26" s="247"/>
      <c r="L26" s="247"/>
      <c r="M26" s="247"/>
      <c r="N26" s="247"/>
      <c r="O26" s="247"/>
      <c r="P26" s="247"/>
      <c r="Q26" s="247"/>
      <c r="R26" s="251"/>
      <c r="S26" s="251"/>
      <c r="T26" s="251"/>
      <c r="U26" s="251"/>
      <c r="V26" s="261"/>
      <c r="W26" s="222"/>
      <c r="X26" s="247"/>
      <c r="Y26" s="247"/>
      <c r="Z26" s="247"/>
      <c r="AA26" s="247"/>
      <c r="AB26" s="251"/>
      <c r="AC26" s="247"/>
      <c r="AD26" s="247"/>
      <c r="AE26" s="251"/>
      <c r="AF26" s="27"/>
      <c r="AG26" s="27">
        <f t="shared" si="2"/>
        <v>0</v>
      </c>
      <c r="AH26" s="27">
        <f>Раздел2!C25</f>
        <v>0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</row>
    <row r="27" spans="1:1001" customFormat="1" ht="15.75" customHeight="1" x14ac:dyDescent="0.25">
      <c r="A27" s="394"/>
      <c r="B27" s="148" t="s">
        <v>94</v>
      </c>
      <c r="C27" s="29" t="s">
        <v>98</v>
      </c>
      <c r="D27" s="125">
        <f t="shared" si="0"/>
        <v>0</v>
      </c>
      <c r="E27" s="125">
        <f t="shared" si="1"/>
        <v>0</v>
      </c>
      <c r="F27" s="247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22"/>
      <c r="X27" s="247"/>
      <c r="Y27" s="247"/>
      <c r="Z27" s="251"/>
      <c r="AA27" s="251"/>
      <c r="AB27" s="251"/>
      <c r="AC27" s="251"/>
      <c r="AD27" s="251"/>
      <c r="AE27" s="251"/>
      <c r="AF27" s="27"/>
      <c r="AG27" s="27">
        <f t="shared" si="2"/>
        <v>0</v>
      </c>
      <c r="AH27" s="27">
        <f>Раздел2!C26</f>
        <v>0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</row>
    <row r="28" spans="1:1001" customFormat="1" ht="15.75" customHeight="1" x14ac:dyDescent="0.25">
      <c r="A28" s="394"/>
      <c r="B28" s="148" t="s">
        <v>95</v>
      </c>
      <c r="C28" s="29" t="s">
        <v>100</v>
      </c>
      <c r="D28" s="125">
        <f t="shared" si="0"/>
        <v>0</v>
      </c>
      <c r="E28" s="125">
        <f t="shared" si="1"/>
        <v>0</v>
      </c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22"/>
      <c r="X28" s="251"/>
      <c r="Y28" s="251"/>
      <c r="Z28" s="251"/>
      <c r="AA28" s="251"/>
      <c r="AB28" s="251"/>
      <c r="AC28" s="251"/>
      <c r="AD28" s="251"/>
      <c r="AE28" s="251"/>
      <c r="AF28" s="27"/>
      <c r="AG28" s="27">
        <f t="shared" si="2"/>
        <v>0</v>
      </c>
      <c r="AH28" s="27">
        <f>Раздел2!C27</f>
        <v>0</v>
      </c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</row>
    <row r="29" spans="1:1001" customFormat="1" ht="15.75" customHeight="1" x14ac:dyDescent="0.25">
      <c r="A29" s="394"/>
      <c r="B29" s="148" t="s">
        <v>96</v>
      </c>
      <c r="C29" s="29" t="s">
        <v>102</v>
      </c>
      <c r="D29" s="125">
        <f t="shared" si="0"/>
        <v>0</v>
      </c>
      <c r="E29" s="125">
        <f t="shared" si="1"/>
        <v>0</v>
      </c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22"/>
      <c r="X29" s="251"/>
      <c r="Y29" s="251"/>
      <c r="Z29" s="251"/>
      <c r="AA29" s="251"/>
      <c r="AB29" s="251"/>
      <c r="AC29" s="251"/>
      <c r="AD29" s="251"/>
      <c r="AE29" s="251"/>
      <c r="AF29" s="27"/>
      <c r="AG29" s="27">
        <f t="shared" si="2"/>
        <v>0</v>
      </c>
      <c r="AH29" s="27">
        <f>Раздел2!C28</f>
        <v>0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</row>
    <row r="30" spans="1:1001" customFormat="1" x14ac:dyDescent="0.25">
      <c r="A30" s="394"/>
      <c r="B30" s="148" t="s">
        <v>97</v>
      </c>
      <c r="C30" s="29" t="s">
        <v>104</v>
      </c>
      <c r="D30" s="125">
        <f t="shared" si="0"/>
        <v>0</v>
      </c>
      <c r="E30" s="125">
        <f t="shared" si="1"/>
        <v>0</v>
      </c>
      <c r="F30" s="125">
        <f>SUM(F31:F32)</f>
        <v>0</v>
      </c>
      <c r="G30" s="125">
        <f t="shared" ref="G30:AE30" si="4">SUM(G31:G32)</f>
        <v>0</v>
      </c>
      <c r="H30" s="125">
        <f t="shared" si="4"/>
        <v>0</v>
      </c>
      <c r="I30" s="125">
        <f t="shared" si="4"/>
        <v>0</v>
      </c>
      <c r="J30" s="125">
        <f t="shared" si="4"/>
        <v>0</v>
      </c>
      <c r="K30" s="125">
        <f t="shared" si="4"/>
        <v>0</v>
      </c>
      <c r="L30" s="125">
        <f t="shared" si="4"/>
        <v>0</v>
      </c>
      <c r="M30" s="125">
        <f t="shared" si="4"/>
        <v>0</v>
      </c>
      <c r="N30" s="125">
        <f t="shared" si="4"/>
        <v>0</v>
      </c>
      <c r="O30" s="125">
        <f t="shared" si="4"/>
        <v>0</v>
      </c>
      <c r="P30" s="125">
        <f t="shared" si="4"/>
        <v>0</v>
      </c>
      <c r="Q30" s="125">
        <f t="shared" si="4"/>
        <v>0</v>
      </c>
      <c r="R30" s="125">
        <f t="shared" si="4"/>
        <v>0</v>
      </c>
      <c r="S30" s="125">
        <f t="shared" si="4"/>
        <v>0</v>
      </c>
      <c r="T30" s="125">
        <f t="shared" si="4"/>
        <v>0</v>
      </c>
      <c r="U30" s="125">
        <f t="shared" si="4"/>
        <v>0</v>
      </c>
      <c r="V30" s="125">
        <f t="shared" si="4"/>
        <v>0</v>
      </c>
      <c r="W30" s="125">
        <f t="shared" si="4"/>
        <v>0</v>
      </c>
      <c r="X30" s="125">
        <f t="shared" si="4"/>
        <v>0</v>
      </c>
      <c r="Y30" s="125">
        <f t="shared" si="4"/>
        <v>0</v>
      </c>
      <c r="Z30" s="125">
        <f t="shared" si="4"/>
        <v>0</v>
      </c>
      <c r="AA30" s="125">
        <f t="shared" si="4"/>
        <v>0</v>
      </c>
      <c r="AB30" s="125">
        <f t="shared" si="4"/>
        <v>0</v>
      </c>
      <c r="AC30" s="125">
        <f t="shared" si="4"/>
        <v>0</v>
      </c>
      <c r="AD30" s="125">
        <f t="shared" si="4"/>
        <v>0</v>
      </c>
      <c r="AE30" s="125">
        <f t="shared" si="4"/>
        <v>0</v>
      </c>
      <c r="AF30" s="27"/>
      <c r="AG30" s="27">
        <f t="shared" si="2"/>
        <v>0</v>
      </c>
      <c r="AH30" s="27">
        <f>Раздел2!C29</f>
        <v>0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</row>
    <row r="31" spans="1:1001" customFormat="1" ht="21.75" customHeight="1" x14ac:dyDescent="0.25">
      <c r="A31" s="394"/>
      <c r="B31" s="149" t="s">
        <v>99</v>
      </c>
      <c r="C31" s="29" t="s">
        <v>106</v>
      </c>
      <c r="D31" s="125">
        <f t="shared" si="0"/>
        <v>0</v>
      </c>
      <c r="E31" s="125">
        <f t="shared" si="1"/>
        <v>0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22"/>
      <c r="X31" s="251"/>
      <c r="Y31" s="251"/>
      <c r="Z31" s="251"/>
      <c r="AA31" s="251"/>
      <c r="AB31" s="251"/>
      <c r="AC31" s="251"/>
      <c r="AD31" s="251"/>
      <c r="AE31" s="251"/>
      <c r="AF31" s="27"/>
      <c r="AG31" s="27">
        <f t="shared" si="2"/>
        <v>0</v>
      </c>
      <c r="AH31" s="27">
        <f>Раздел2!C30</f>
        <v>0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</row>
    <row r="32" spans="1:1001" customFormat="1" ht="15.75" customHeight="1" x14ac:dyDescent="0.25">
      <c r="A32" s="394"/>
      <c r="B32" s="149" t="s">
        <v>101</v>
      </c>
      <c r="C32" s="29" t="s">
        <v>108</v>
      </c>
      <c r="D32" s="125">
        <f t="shared" si="0"/>
        <v>0</v>
      </c>
      <c r="E32" s="125">
        <f t="shared" si="1"/>
        <v>0</v>
      </c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22"/>
      <c r="X32" s="251"/>
      <c r="Y32" s="251"/>
      <c r="Z32" s="251"/>
      <c r="AA32" s="251"/>
      <c r="AB32" s="251"/>
      <c r="AC32" s="251"/>
      <c r="AD32" s="251"/>
      <c r="AE32" s="251"/>
      <c r="AF32" s="27"/>
      <c r="AG32" s="27">
        <f t="shared" si="2"/>
        <v>0</v>
      </c>
      <c r="AH32" s="27">
        <f>Раздел2!C31</f>
        <v>0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</row>
    <row r="33" spans="1:1001" customFormat="1" ht="15.75" customHeight="1" x14ac:dyDescent="0.25">
      <c r="A33" s="394"/>
      <c r="B33" s="148" t="s">
        <v>103</v>
      </c>
      <c r="C33" s="29" t="s">
        <v>110</v>
      </c>
      <c r="D33" s="125">
        <f t="shared" si="0"/>
        <v>0</v>
      </c>
      <c r="E33" s="125">
        <f t="shared" si="1"/>
        <v>0</v>
      </c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22"/>
      <c r="X33" s="251"/>
      <c r="Y33" s="251"/>
      <c r="Z33" s="251"/>
      <c r="AA33" s="251"/>
      <c r="AB33" s="251"/>
      <c r="AC33" s="251"/>
      <c r="AD33" s="251"/>
      <c r="AE33" s="251"/>
      <c r="AF33" s="27"/>
      <c r="AG33" s="27">
        <f t="shared" si="2"/>
        <v>0</v>
      </c>
      <c r="AH33" s="27">
        <f>Раздел2!C32</f>
        <v>0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</row>
    <row r="34" spans="1:1001" customFormat="1" ht="15.75" customHeight="1" x14ac:dyDescent="0.25">
      <c r="A34" s="394"/>
      <c r="B34" s="148" t="s">
        <v>105</v>
      </c>
      <c r="C34" s="29" t="s">
        <v>112</v>
      </c>
      <c r="D34" s="125">
        <f t="shared" si="0"/>
        <v>0</v>
      </c>
      <c r="E34" s="125">
        <f t="shared" si="1"/>
        <v>0</v>
      </c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22"/>
      <c r="X34" s="251"/>
      <c r="Y34" s="251"/>
      <c r="Z34" s="251"/>
      <c r="AA34" s="251"/>
      <c r="AB34" s="251"/>
      <c r="AC34" s="251"/>
      <c r="AD34" s="251"/>
      <c r="AE34" s="251"/>
      <c r="AF34" s="27"/>
      <c r="AG34" s="27">
        <f t="shared" si="2"/>
        <v>0</v>
      </c>
      <c r="AH34" s="27">
        <f>Раздел2!C33</f>
        <v>0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</row>
    <row r="35" spans="1:1001" customFormat="1" ht="15.75" customHeight="1" x14ac:dyDescent="0.25">
      <c r="A35" s="394"/>
      <c r="B35" s="148" t="s">
        <v>107</v>
      </c>
      <c r="C35" s="29" t="s">
        <v>114</v>
      </c>
      <c r="D35" s="125">
        <f t="shared" si="0"/>
        <v>0</v>
      </c>
      <c r="E35" s="125">
        <f t="shared" si="1"/>
        <v>0</v>
      </c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22"/>
      <c r="X35" s="251"/>
      <c r="Y35" s="251"/>
      <c r="Z35" s="251"/>
      <c r="AA35" s="251"/>
      <c r="AB35" s="251"/>
      <c r="AC35" s="251"/>
      <c r="AD35" s="251"/>
      <c r="AE35" s="251"/>
      <c r="AF35" s="27"/>
      <c r="AG35" s="27">
        <f t="shared" si="2"/>
        <v>0</v>
      </c>
      <c r="AH35" s="27">
        <f>Раздел2!C34</f>
        <v>0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</row>
    <row r="36" spans="1:1001" customFormat="1" ht="15.75" customHeight="1" x14ac:dyDescent="0.25">
      <c r="A36" s="394"/>
      <c r="B36" s="148" t="s">
        <v>109</v>
      </c>
      <c r="C36" s="29" t="s">
        <v>116</v>
      </c>
      <c r="D36" s="125">
        <f t="shared" si="0"/>
        <v>0</v>
      </c>
      <c r="E36" s="125">
        <f t="shared" si="1"/>
        <v>0</v>
      </c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22"/>
      <c r="X36" s="251"/>
      <c r="Y36" s="251"/>
      <c r="Z36" s="251"/>
      <c r="AA36" s="251"/>
      <c r="AB36" s="251"/>
      <c r="AC36" s="251"/>
      <c r="AD36" s="251"/>
      <c r="AE36" s="251"/>
      <c r="AF36" s="27"/>
      <c r="AG36" s="27">
        <f t="shared" si="2"/>
        <v>0</v>
      </c>
      <c r="AH36" s="27">
        <f>Раздел2!C35</f>
        <v>0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</row>
    <row r="37" spans="1:1001" customFormat="1" ht="15.75" customHeight="1" x14ac:dyDescent="0.25">
      <c r="A37" s="394"/>
      <c r="B37" s="148" t="s">
        <v>111</v>
      </c>
      <c r="C37" s="29" t="s">
        <v>118</v>
      </c>
      <c r="D37" s="125">
        <f t="shared" si="0"/>
        <v>0</v>
      </c>
      <c r="E37" s="125">
        <f t="shared" si="1"/>
        <v>0</v>
      </c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22"/>
      <c r="X37" s="251"/>
      <c r="Y37" s="251"/>
      <c r="Z37" s="251"/>
      <c r="AA37" s="251"/>
      <c r="AB37" s="251"/>
      <c r="AC37" s="251"/>
      <c r="AD37" s="251"/>
      <c r="AE37" s="251"/>
      <c r="AF37" s="27"/>
      <c r="AG37" s="27">
        <f t="shared" si="2"/>
        <v>0</v>
      </c>
      <c r="AH37" s="27">
        <f>Раздел2!C36</f>
        <v>0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</row>
    <row r="38" spans="1:1001" customFormat="1" x14ac:dyDescent="0.25">
      <c r="A38" s="394"/>
      <c r="B38" s="148" t="s">
        <v>113</v>
      </c>
      <c r="C38" s="29" t="s">
        <v>120</v>
      </c>
      <c r="D38" s="125">
        <f t="shared" si="0"/>
        <v>0</v>
      </c>
      <c r="E38" s="125">
        <f t="shared" si="1"/>
        <v>0</v>
      </c>
      <c r="F38" s="125">
        <f>SUM(F39:F42)</f>
        <v>0</v>
      </c>
      <c r="G38" s="125">
        <f t="shared" ref="G38:AE38" si="5">SUM(G39:G42)</f>
        <v>0</v>
      </c>
      <c r="H38" s="125">
        <f t="shared" si="5"/>
        <v>0</v>
      </c>
      <c r="I38" s="125">
        <f t="shared" si="5"/>
        <v>0</v>
      </c>
      <c r="J38" s="125">
        <f t="shared" si="5"/>
        <v>0</v>
      </c>
      <c r="K38" s="125">
        <f t="shared" si="5"/>
        <v>0</v>
      </c>
      <c r="L38" s="125">
        <f t="shared" si="5"/>
        <v>0</v>
      </c>
      <c r="M38" s="125">
        <f t="shared" si="5"/>
        <v>0</v>
      </c>
      <c r="N38" s="125">
        <f t="shared" si="5"/>
        <v>0</v>
      </c>
      <c r="O38" s="125">
        <f t="shared" si="5"/>
        <v>0</v>
      </c>
      <c r="P38" s="125">
        <f t="shared" si="5"/>
        <v>0</v>
      </c>
      <c r="Q38" s="125">
        <f t="shared" si="5"/>
        <v>0</v>
      </c>
      <c r="R38" s="125">
        <f t="shared" si="5"/>
        <v>0</v>
      </c>
      <c r="S38" s="125">
        <f t="shared" si="5"/>
        <v>0</v>
      </c>
      <c r="T38" s="125">
        <f t="shared" si="5"/>
        <v>0</v>
      </c>
      <c r="U38" s="125">
        <f t="shared" si="5"/>
        <v>0</v>
      </c>
      <c r="V38" s="125">
        <f t="shared" si="5"/>
        <v>0</v>
      </c>
      <c r="W38" s="125">
        <f t="shared" si="5"/>
        <v>0</v>
      </c>
      <c r="X38" s="125">
        <f t="shared" si="5"/>
        <v>0</v>
      </c>
      <c r="Y38" s="125">
        <f t="shared" si="5"/>
        <v>0</v>
      </c>
      <c r="Z38" s="125">
        <f t="shared" si="5"/>
        <v>0</v>
      </c>
      <c r="AA38" s="125">
        <f t="shared" si="5"/>
        <v>0</v>
      </c>
      <c r="AB38" s="125">
        <f t="shared" si="5"/>
        <v>0</v>
      </c>
      <c r="AC38" s="125">
        <f t="shared" si="5"/>
        <v>0</v>
      </c>
      <c r="AD38" s="125">
        <f t="shared" si="5"/>
        <v>0</v>
      </c>
      <c r="AE38" s="125">
        <f t="shared" si="5"/>
        <v>0</v>
      </c>
      <c r="AF38" s="27"/>
      <c r="AG38" s="27">
        <f t="shared" si="2"/>
        <v>0</v>
      </c>
      <c r="AH38" s="27">
        <f>Раздел2!C37</f>
        <v>0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</row>
    <row r="39" spans="1:1001" customFormat="1" ht="21" x14ac:dyDescent="0.25">
      <c r="A39" s="394"/>
      <c r="B39" s="149" t="s">
        <v>115</v>
      </c>
      <c r="C39" s="29" t="s">
        <v>122</v>
      </c>
      <c r="D39" s="125">
        <f t="shared" si="0"/>
        <v>0</v>
      </c>
      <c r="E39" s="125">
        <f t="shared" si="1"/>
        <v>0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22"/>
      <c r="X39" s="251"/>
      <c r="Y39" s="251"/>
      <c r="Z39" s="251"/>
      <c r="AA39" s="251"/>
      <c r="AB39" s="251"/>
      <c r="AC39" s="251"/>
      <c r="AD39" s="251"/>
      <c r="AE39" s="251"/>
      <c r="AF39" s="27"/>
      <c r="AG39" s="27">
        <f t="shared" si="2"/>
        <v>0</v>
      </c>
      <c r="AH39" s="27">
        <f>Раздел2!C38</f>
        <v>0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</row>
    <row r="40" spans="1:1001" customFormat="1" ht="15" customHeight="1" x14ac:dyDescent="0.25">
      <c r="A40" s="394"/>
      <c r="B40" s="149" t="s">
        <v>117</v>
      </c>
      <c r="C40" s="29" t="s">
        <v>124</v>
      </c>
      <c r="D40" s="125">
        <f t="shared" si="0"/>
        <v>0</v>
      </c>
      <c r="E40" s="125">
        <f t="shared" si="1"/>
        <v>0</v>
      </c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22"/>
      <c r="X40" s="251"/>
      <c r="Y40" s="251"/>
      <c r="Z40" s="251"/>
      <c r="AA40" s="251"/>
      <c r="AB40" s="251"/>
      <c r="AC40" s="251"/>
      <c r="AD40" s="251"/>
      <c r="AE40" s="251"/>
      <c r="AF40" s="27"/>
      <c r="AG40" s="27">
        <f t="shared" si="2"/>
        <v>0</v>
      </c>
      <c r="AH40" s="27">
        <f>Раздел2!C39</f>
        <v>0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</row>
    <row r="41" spans="1:1001" customFormat="1" ht="15" customHeight="1" x14ac:dyDescent="0.25">
      <c r="A41" s="394"/>
      <c r="B41" s="149" t="s">
        <v>119</v>
      </c>
      <c r="C41" s="29" t="s">
        <v>126</v>
      </c>
      <c r="D41" s="125">
        <f t="shared" si="0"/>
        <v>0</v>
      </c>
      <c r="E41" s="125">
        <f t="shared" si="1"/>
        <v>0</v>
      </c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22"/>
      <c r="X41" s="251"/>
      <c r="Y41" s="251"/>
      <c r="Z41" s="251"/>
      <c r="AA41" s="251"/>
      <c r="AB41" s="251"/>
      <c r="AC41" s="251"/>
      <c r="AD41" s="251"/>
      <c r="AE41" s="251"/>
      <c r="AF41" s="27"/>
      <c r="AG41" s="27">
        <f t="shared" si="2"/>
        <v>0</v>
      </c>
      <c r="AH41" s="27">
        <f>Раздел2!C40</f>
        <v>0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</row>
    <row r="42" spans="1:1001" customFormat="1" ht="15.75" customHeight="1" x14ac:dyDescent="0.25">
      <c r="A42" s="394"/>
      <c r="B42" s="149" t="s">
        <v>121</v>
      </c>
      <c r="C42" s="29" t="s">
        <v>128</v>
      </c>
      <c r="D42" s="125">
        <f t="shared" si="0"/>
        <v>0</v>
      </c>
      <c r="E42" s="125">
        <f t="shared" si="1"/>
        <v>0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22"/>
      <c r="X42" s="251"/>
      <c r="Y42" s="251"/>
      <c r="Z42" s="251"/>
      <c r="AA42" s="251"/>
      <c r="AB42" s="251"/>
      <c r="AC42" s="251"/>
      <c r="AD42" s="251"/>
      <c r="AE42" s="251"/>
      <c r="AF42" s="27"/>
      <c r="AG42" s="27">
        <f t="shared" si="2"/>
        <v>0</v>
      </c>
      <c r="AH42" s="27">
        <f>Раздел2!C41</f>
        <v>0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</row>
    <row r="43" spans="1:1001" customFormat="1" ht="15.75" customHeight="1" x14ac:dyDescent="0.25">
      <c r="A43" s="394"/>
      <c r="B43" s="148" t="s">
        <v>123</v>
      </c>
      <c r="C43" s="29" t="s">
        <v>130</v>
      </c>
      <c r="D43" s="125">
        <f t="shared" si="0"/>
        <v>0</v>
      </c>
      <c r="E43" s="125">
        <f t="shared" si="1"/>
        <v>0</v>
      </c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22"/>
      <c r="X43" s="251"/>
      <c r="Y43" s="251"/>
      <c r="Z43" s="251"/>
      <c r="AA43" s="251"/>
      <c r="AB43" s="251"/>
      <c r="AC43" s="251"/>
      <c r="AD43" s="251"/>
      <c r="AE43" s="251"/>
      <c r="AF43" s="27"/>
      <c r="AG43" s="27">
        <f t="shared" si="2"/>
        <v>0</v>
      </c>
      <c r="AH43" s="27">
        <f>Раздел2!C42</f>
        <v>0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</row>
    <row r="44" spans="1:1001" customFormat="1" ht="15.75" customHeight="1" x14ac:dyDescent="0.25">
      <c r="A44" s="394"/>
      <c r="B44" s="148" t="s">
        <v>125</v>
      </c>
      <c r="C44" s="29" t="s">
        <v>132</v>
      </c>
      <c r="D44" s="125">
        <f t="shared" si="0"/>
        <v>0</v>
      </c>
      <c r="E44" s="125">
        <f t="shared" si="1"/>
        <v>0</v>
      </c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22"/>
      <c r="X44" s="251"/>
      <c r="Y44" s="251"/>
      <c r="Z44" s="251"/>
      <c r="AA44" s="251"/>
      <c r="AB44" s="251"/>
      <c r="AC44" s="251"/>
      <c r="AD44" s="251"/>
      <c r="AE44" s="251"/>
      <c r="AF44" s="27"/>
      <c r="AG44" s="27">
        <f t="shared" si="2"/>
        <v>0</v>
      </c>
      <c r="AH44" s="27">
        <f>Раздел2!C43</f>
        <v>0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</row>
    <row r="45" spans="1:1001" customFormat="1" ht="15.75" customHeight="1" x14ac:dyDescent="0.25">
      <c r="A45" s="394"/>
      <c r="B45" s="148" t="s">
        <v>127</v>
      </c>
      <c r="C45" s="29" t="s">
        <v>134</v>
      </c>
      <c r="D45" s="125">
        <f t="shared" si="0"/>
        <v>0</v>
      </c>
      <c r="E45" s="125">
        <f t="shared" si="1"/>
        <v>0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22"/>
      <c r="X45" s="251"/>
      <c r="Y45" s="251"/>
      <c r="Z45" s="251"/>
      <c r="AA45" s="251"/>
      <c r="AB45" s="251"/>
      <c r="AC45" s="251"/>
      <c r="AD45" s="251"/>
      <c r="AE45" s="251"/>
      <c r="AF45" s="27"/>
      <c r="AG45" s="27">
        <f t="shared" si="2"/>
        <v>0</v>
      </c>
      <c r="AH45" s="27">
        <f>Раздел2!C44</f>
        <v>0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</row>
    <row r="46" spans="1:1001" customFormat="1" x14ac:dyDescent="0.25">
      <c r="A46" s="394"/>
      <c r="B46" s="148" t="s">
        <v>129</v>
      </c>
      <c r="C46" s="29" t="s">
        <v>136</v>
      </c>
      <c r="D46" s="125">
        <f t="shared" si="0"/>
        <v>0</v>
      </c>
      <c r="E46" s="125">
        <f t="shared" si="1"/>
        <v>0</v>
      </c>
      <c r="F46" s="125">
        <f>SUM(F47:F48)</f>
        <v>0</v>
      </c>
      <c r="G46" s="125">
        <f t="shared" ref="G46:AE46" si="6">SUM(G47:G48)</f>
        <v>0</v>
      </c>
      <c r="H46" s="125">
        <f t="shared" si="6"/>
        <v>0</v>
      </c>
      <c r="I46" s="125">
        <f t="shared" si="6"/>
        <v>0</v>
      </c>
      <c r="J46" s="125">
        <f t="shared" si="6"/>
        <v>0</v>
      </c>
      <c r="K46" s="125">
        <f t="shared" si="6"/>
        <v>0</v>
      </c>
      <c r="L46" s="125">
        <f t="shared" si="6"/>
        <v>0</v>
      </c>
      <c r="M46" s="125">
        <f t="shared" si="6"/>
        <v>0</v>
      </c>
      <c r="N46" s="125">
        <f t="shared" si="6"/>
        <v>0</v>
      </c>
      <c r="O46" s="125">
        <f t="shared" si="6"/>
        <v>0</v>
      </c>
      <c r="P46" s="125">
        <f t="shared" si="6"/>
        <v>0</v>
      </c>
      <c r="Q46" s="125">
        <f t="shared" si="6"/>
        <v>0</v>
      </c>
      <c r="R46" s="125">
        <f t="shared" si="6"/>
        <v>0</v>
      </c>
      <c r="S46" s="125">
        <f t="shared" si="6"/>
        <v>0</v>
      </c>
      <c r="T46" s="125">
        <f t="shared" si="6"/>
        <v>0</v>
      </c>
      <c r="U46" s="125">
        <f t="shared" si="6"/>
        <v>0</v>
      </c>
      <c r="V46" s="125">
        <f t="shared" si="6"/>
        <v>0</v>
      </c>
      <c r="W46" s="125">
        <f t="shared" si="6"/>
        <v>0</v>
      </c>
      <c r="X46" s="125">
        <f t="shared" si="6"/>
        <v>0</v>
      </c>
      <c r="Y46" s="125">
        <f t="shared" si="6"/>
        <v>0</v>
      </c>
      <c r="Z46" s="125">
        <f t="shared" si="6"/>
        <v>0</v>
      </c>
      <c r="AA46" s="125">
        <f t="shared" si="6"/>
        <v>0</v>
      </c>
      <c r="AB46" s="125">
        <f t="shared" si="6"/>
        <v>0</v>
      </c>
      <c r="AC46" s="125">
        <f t="shared" si="6"/>
        <v>0</v>
      </c>
      <c r="AD46" s="125">
        <f t="shared" si="6"/>
        <v>0</v>
      </c>
      <c r="AE46" s="125">
        <f t="shared" si="6"/>
        <v>0</v>
      </c>
      <c r="AF46" s="27"/>
      <c r="AG46" s="27">
        <f t="shared" si="2"/>
        <v>0</v>
      </c>
      <c r="AH46" s="27">
        <f>Раздел2!C45</f>
        <v>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</row>
    <row r="47" spans="1:1001" customFormat="1" ht="21" x14ac:dyDescent="0.25">
      <c r="A47" s="394"/>
      <c r="B47" s="149" t="s">
        <v>131</v>
      </c>
      <c r="C47" s="29" t="s">
        <v>138</v>
      </c>
      <c r="D47" s="125">
        <f t="shared" si="0"/>
        <v>0</v>
      </c>
      <c r="E47" s="125">
        <f t="shared" si="1"/>
        <v>0</v>
      </c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22"/>
      <c r="X47" s="251"/>
      <c r="Y47" s="251"/>
      <c r="Z47" s="251"/>
      <c r="AA47" s="251"/>
      <c r="AB47" s="251"/>
      <c r="AC47" s="251"/>
      <c r="AD47" s="251"/>
      <c r="AE47" s="251"/>
      <c r="AF47" s="27"/>
      <c r="AG47" s="27">
        <f t="shared" si="2"/>
        <v>0</v>
      </c>
      <c r="AH47" s="27">
        <f>Раздел2!C46</f>
        <v>0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</row>
    <row r="48" spans="1:1001" customFormat="1" ht="15.75" customHeight="1" x14ac:dyDescent="0.25">
      <c r="A48" s="394"/>
      <c r="B48" s="149" t="s">
        <v>133</v>
      </c>
      <c r="C48" s="29" t="s">
        <v>140</v>
      </c>
      <c r="D48" s="125">
        <f t="shared" si="0"/>
        <v>0</v>
      </c>
      <c r="E48" s="125">
        <f t="shared" si="1"/>
        <v>0</v>
      </c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22"/>
      <c r="X48" s="251"/>
      <c r="Y48" s="251"/>
      <c r="Z48" s="251"/>
      <c r="AA48" s="251"/>
      <c r="AB48" s="251"/>
      <c r="AC48" s="251"/>
      <c r="AD48" s="251"/>
      <c r="AE48" s="251"/>
      <c r="AF48" s="27"/>
      <c r="AG48" s="27">
        <f t="shared" si="2"/>
        <v>0</v>
      </c>
      <c r="AH48" s="27">
        <f>Раздел2!C47</f>
        <v>0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</row>
    <row r="49" spans="1:1001" customFormat="1" ht="15.75" customHeight="1" x14ac:dyDescent="0.25">
      <c r="A49" s="394"/>
      <c r="B49" s="148" t="s">
        <v>135</v>
      </c>
      <c r="C49" s="29" t="s">
        <v>142</v>
      </c>
      <c r="D49" s="125">
        <f t="shared" si="0"/>
        <v>0</v>
      </c>
      <c r="E49" s="125">
        <f t="shared" si="1"/>
        <v>0</v>
      </c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22"/>
      <c r="X49" s="251"/>
      <c r="Y49" s="251"/>
      <c r="Z49" s="251"/>
      <c r="AA49" s="251"/>
      <c r="AB49" s="251"/>
      <c r="AC49" s="251"/>
      <c r="AD49" s="251"/>
      <c r="AE49" s="251"/>
      <c r="AF49" s="27"/>
      <c r="AG49" s="27">
        <f t="shared" si="2"/>
        <v>0</v>
      </c>
      <c r="AH49" s="27">
        <f>Раздел2!C48</f>
        <v>0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</row>
    <row r="50" spans="1:1001" customFormat="1" ht="15.75" customHeight="1" x14ac:dyDescent="0.25">
      <c r="A50" s="394"/>
      <c r="B50" s="148" t="s">
        <v>137</v>
      </c>
      <c r="C50" s="29" t="s">
        <v>144</v>
      </c>
      <c r="D50" s="125">
        <f t="shared" si="0"/>
        <v>0</v>
      </c>
      <c r="E50" s="125">
        <f t="shared" si="1"/>
        <v>0</v>
      </c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22"/>
      <c r="X50" s="251"/>
      <c r="Y50" s="251"/>
      <c r="Z50" s="251"/>
      <c r="AA50" s="251"/>
      <c r="AB50" s="251"/>
      <c r="AC50" s="251"/>
      <c r="AD50" s="251"/>
      <c r="AE50" s="251"/>
      <c r="AF50" s="27"/>
      <c r="AG50" s="27">
        <f t="shared" si="2"/>
        <v>0</v>
      </c>
      <c r="AH50" s="27">
        <f>Раздел2!C49</f>
        <v>0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</row>
    <row r="51" spans="1:1001" customFormat="1" ht="15.75" customHeight="1" x14ac:dyDescent="0.25">
      <c r="A51" s="394"/>
      <c r="B51" s="148" t="s">
        <v>139</v>
      </c>
      <c r="C51" s="29" t="s">
        <v>146</v>
      </c>
      <c r="D51" s="125">
        <f t="shared" si="0"/>
        <v>0</v>
      </c>
      <c r="E51" s="125">
        <f t="shared" si="1"/>
        <v>0</v>
      </c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22"/>
      <c r="X51" s="251"/>
      <c r="Y51" s="251"/>
      <c r="Z51" s="251"/>
      <c r="AA51" s="251"/>
      <c r="AB51" s="251"/>
      <c r="AC51" s="251"/>
      <c r="AD51" s="251"/>
      <c r="AE51" s="251"/>
      <c r="AF51" s="27"/>
      <c r="AG51" s="27">
        <f t="shared" si="2"/>
        <v>0</v>
      </c>
      <c r="AH51" s="27">
        <f>Раздел2!C50</f>
        <v>0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</row>
    <row r="52" spans="1:1001" customFormat="1" ht="15.75" customHeight="1" x14ac:dyDescent="0.25">
      <c r="A52" s="394"/>
      <c r="B52" s="148" t="s">
        <v>141</v>
      </c>
      <c r="C52" s="29" t="s">
        <v>148</v>
      </c>
      <c r="D52" s="125">
        <f t="shared" si="0"/>
        <v>0</v>
      </c>
      <c r="E52" s="125">
        <f t="shared" si="1"/>
        <v>0</v>
      </c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22"/>
      <c r="X52" s="251"/>
      <c r="Y52" s="251"/>
      <c r="Z52" s="251"/>
      <c r="AA52" s="251"/>
      <c r="AB52" s="251"/>
      <c r="AC52" s="251"/>
      <c r="AD52" s="251"/>
      <c r="AE52" s="251"/>
      <c r="AF52" s="27"/>
      <c r="AG52" s="27">
        <f t="shared" si="2"/>
        <v>0</v>
      </c>
      <c r="AH52" s="27">
        <f>Раздел2!C51</f>
        <v>0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</row>
    <row r="53" spans="1:1001" customFormat="1" x14ac:dyDescent="0.25">
      <c r="A53" s="394"/>
      <c r="B53" s="148" t="s">
        <v>143</v>
      </c>
      <c r="C53" s="29" t="s">
        <v>150</v>
      </c>
      <c r="D53" s="125">
        <f t="shared" si="0"/>
        <v>0</v>
      </c>
      <c r="E53" s="125">
        <f t="shared" si="1"/>
        <v>0</v>
      </c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22"/>
      <c r="X53" s="251"/>
      <c r="Y53" s="251"/>
      <c r="Z53" s="251"/>
      <c r="AA53" s="251"/>
      <c r="AB53" s="251"/>
      <c r="AC53" s="251"/>
      <c r="AD53" s="251"/>
      <c r="AE53" s="251"/>
      <c r="AF53" s="27"/>
      <c r="AG53" s="27">
        <f t="shared" si="2"/>
        <v>0</v>
      </c>
      <c r="AH53" s="27">
        <f>Раздел2!C52</f>
        <v>0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</row>
    <row r="54" spans="1:1001" customFormat="1" x14ac:dyDescent="0.25">
      <c r="A54" s="394"/>
      <c r="B54" s="148" t="s">
        <v>145</v>
      </c>
      <c r="C54" s="29" t="s">
        <v>152</v>
      </c>
      <c r="D54" s="125">
        <f t="shared" si="0"/>
        <v>0</v>
      </c>
      <c r="E54" s="125">
        <f t="shared" si="1"/>
        <v>0</v>
      </c>
      <c r="F54" s="125">
        <f>SUM(F55:F58)</f>
        <v>0</v>
      </c>
      <c r="G54" s="125">
        <f t="shared" ref="G54:AE54" si="7">SUM(G55:G58)</f>
        <v>0</v>
      </c>
      <c r="H54" s="125">
        <f t="shared" si="7"/>
        <v>0</v>
      </c>
      <c r="I54" s="125">
        <f t="shared" si="7"/>
        <v>0</v>
      </c>
      <c r="J54" s="125">
        <f t="shared" si="7"/>
        <v>0</v>
      </c>
      <c r="K54" s="125">
        <f t="shared" si="7"/>
        <v>0</v>
      </c>
      <c r="L54" s="125">
        <f t="shared" si="7"/>
        <v>0</v>
      </c>
      <c r="M54" s="125">
        <f t="shared" si="7"/>
        <v>0</v>
      </c>
      <c r="N54" s="125">
        <f t="shared" si="7"/>
        <v>0</v>
      </c>
      <c r="O54" s="125">
        <f t="shared" si="7"/>
        <v>0</v>
      </c>
      <c r="P54" s="125">
        <f t="shared" si="7"/>
        <v>0</v>
      </c>
      <c r="Q54" s="125">
        <f t="shared" si="7"/>
        <v>0</v>
      </c>
      <c r="R54" s="125">
        <f t="shared" si="7"/>
        <v>0</v>
      </c>
      <c r="S54" s="125">
        <f t="shared" si="7"/>
        <v>0</v>
      </c>
      <c r="T54" s="125">
        <f t="shared" si="7"/>
        <v>0</v>
      </c>
      <c r="U54" s="125">
        <f t="shared" si="7"/>
        <v>0</v>
      </c>
      <c r="V54" s="125">
        <f t="shared" si="7"/>
        <v>0</v>
      </c>
      <c r="W54" s="125">
        <f t="shared" si="7"/>
        <v>0</v>
      </c>
      <c r="X54" s="125">
        <f t="shared" si="7"/>
        <v>0</v>
      </c>
      <c r="Y54" s="125">
        <f t="shared" si="7"/>
        <v>0</v>
      </c>
      <c r="Z54" s="125">
        <f t="shared" si="7"/>
        <v>0</v>
      </c>
      <c r="AA54" s="125">
        <f t="shared" si="7"/>
        <v>0</v>
      </c>
      <c r="AB54" s="125">
        <f t="shared" si="7"/>
        <v>0</v>
      </c>
      <c r="AC54" s="125">
        <f t="shared" si="7"/>
        <v>0</v>
      </c>
      <c r="AD54" s="125">
        <f t="shared" si="7"/>
        <v>0</v>
      </c>
      <c r="AE54" s="125">
        <f t="shared" si="7"/>
        <v>0</v>
      </c>
      <c r="AF54" s="27"/>
      <c r="AG54" s="27">
        <f t="shared" si="2"/>
        <v>0</v>
      </c>
      <c r="AH54" s="27">
        <f>Раздел2!C53</f>
        <v>0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</row>
    <row r="55" spans="1:1001" customFormat="1" ht="15" customHeight="1" x14ac:dyDescent="0.25">
      <c r="A55" s="394"/>
      <c r="B55" s="149" t="s">
        <v>147</v>
      </c>
      <c r="C55" s="29" t="s">
        <v>154</v>
      </c>
      <c r="D55" s="125">
        <f t="shared" si="0"/>
        <v>0</v>
      </c>
      <c r="E55" s="125">
        <f t="shared" si="1"/>
        <v>0</v>
      </c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22"/>
      <c r="X55" s="251"/>
      <c r="Y55" s="251"/>
      <c r="Z55" s="251"/>
      <c r="AA55" s="251"/>
      <c r="AB55" s="251"/>
      <c r="AC55" s="251"/>
      <c r="AD55" s="251"/>
      <c r="AE55" s="251"/>
      <c r="AF55" s="27"/>
      <c r="AG55" s="27">
        <f t="shared" si="2"/>
        <v>0</v>
      </c>
      <c r="AH55" s="27">
        <f>Раздел2!C54</f>
        <v>0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</row>
    <row r="56" spans="1:1001" customFormat="1" ht="15.75" customHeight="1" x14ac:dyDescent="0.25">
      <c r="A56" s="394"/>
      <c r="B56" s="149" t="s">
        <v>149</v>
      </c>
      <c r="C56" s="29" t="s">
        <v>156</v>
      </c>
      <c r="D56" s="125">
        <f t="shared" si="0"/>
        <v>0</v>
      </c>
      <c r="E56" s="125">
        <f t="shared" si="1"/>
        <v>0</v>
      </c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22"/>
      <c r="X56" s="251"/>
      <c r="Y56" s="251"/>
      <c r="Z56" s="251"/>
      <c r="AA56" s="251"/>
      <c r="AB56" s="251"/>
      <c r="AC56" s="251"/>
      <c r="AD56" s="251"/>
      <c r="AE56" s="251"/>
      <c r="AF56" s="27"/>
      <c r="AG56" s="27">
        <f t="shared" si="2"/>
        <v>0</v>
      </c>
      <c r="AH56" s="27">
        <f>Раздел2!C55</f>
        <v>0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</row>
    <row r="57" spans="1:1001" customFormat="1" ht="15.75" customHeight="1" x14ac:dyDescent="0.25">
      <c r="A57" s="394"/>
      <c r="B57" s="149" t="s">
        <v>151</v>
      </c>
      <c r="C57" s="29" t="s">
        <v>158</v>
      </c>
      <c r="D57" s="125">
        <f t="shared" si="0"/>
        <v>0</v>
      </c>
      <c r="E57" s="125">
        <f t="shared" si="1"/>
        <v>0</v>
      </c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22"/>
      <c r="X57" s="251"/>
      <c r="Y57" s="251"/>
      <c r="Z57" s="251"/>
      <c r="AA57" s="251"/>
      <c r="AB57" s="251"/>
      <c r="AC57" s="251"/>
      <c r="AD57" s="251"/>
      <c r="AE57" s="251"/>
      <c r="AF57" s="27"/>
      <c r="AG57" s="27">
        <f t="shared" si="2"/>
        <v>0</v>
      </c>
      <c r="AH57" s="27">
        <f>Раздел2!C56</f>
        <v>0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</row>
    <row r="58" spans="1:1001" customFormat="1" ht="15.75" customHeight="1" x14ac:dyDescent="0.25">
      <c r="A58" s="394"/>
      <c r="B58" s="149" t="s">
        <v>153</v>
      </c>
      <c r="C58" s="29" t="s">
        <v>160</v>
      </c>
      <c r="D58" s="125">
        <f t="shared" si="0"/>
        <v>0</v>
      </c>
      <c r="E58" s="125">
        <f t="shared" si="1"/>
        <v>0</v>
      </c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22"/>
      <c r="X58" s="251"/>
      <c r="Y58" s="251"/>
      <c r="Z58" s="251"/>
      <c r="AA58" s="251"/>
      <c r="AB58" s="251"/>
      <c r="AC58" s="251"/>
      <c r="AD58" s="251"/>
      <c r="AE58" s="251"/>
      <c r="AF58" s="27"/>
      <c r="AG58" s="27">
        <f t="shared" si="2"/>
        <v>0</v>
      </c>
      <c r="AH58" s="27">
        <f>Раздел2!C57</f>
        <v>0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</row>
    <row r="59" spans="1:1001" customFormat="1" ht="15.75" customHeight="1" x14ac:dyDescent="0.25">
      <c r="A59" s="394"/>
      <c r="B59" s="148" t="s">
        <v>155</v>
      </c>
      <c r="C59" s="29" t="s">
        <v>162</v>
      </c>
      <c r="D59" s="125">
        <f t="shared" si="0"/>
        <v>0</v>
      </c>
      <c r="E59" s="125">
        <f t="shared" si="1"/>
        <v>0</v>
      </c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22"/>
      <c r="X59" s="251"/>
      <c r="Y59" s="251"/>
      <c r="Z59" s="251"/>
      <c r="AA59" s="251"/>
      <c r="AB59" s="251"/>
      <c r="AC59" s="251"/>
      <c r="AD59" s="251"/>
      <c r="AE59" s="251"/>
      <c r="AF59" s="27"/>
      <c r="AG59" s="27">
        <f t="shared" si="2"/>
        <v>0</v>
      </c>
      <c r="AH59" s="27">
        <f>Раздел2!C58</f>
        <v>0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</row>
    <row r="60" spans="1:1001" customFormat="1" ht="15.75" customHeight="1" x14ac:dyDescent="0.25">
      <c r="A60" s="394"/>
      <c r="B60" s="148" t="s">
        <v>157</v>
      </c>
      <c r="C60" s="29" t="s">
        <v>164</v>
      </c>
      <c r="D60" s="125">
        <f t="shared" si="0"/>
        <v>0</v>
      </c>
      <c r="E60" s="125">
        <f t="shared" si="1"/>
        <v>0</v>
      </c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22"/>
      <c r="X60" s="251"/>
      <c r="Y60" s="251"/>
      <c r="Z60" s="251"/>
      <c r="AA60" s="251"/>
      <c r="AB60" s="251"/>
      <c r="AC60" s="251"/>
      <c r="AD60" s="251"/>
      <c r="AE60" s="251"/>
      <c r="AF60" s="27"/>
      <c r="AG60" s="27">
        <f t="shared" si="2"/>
        <v>0</v>
      </c>
      <c r="AH60" s="27">
        <f>Раздел2!C59</f>
        <v>0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</row>
    <row r="61" spans="1:1001" customFormat="1" ht="15.75" customHeight="1" x14ac:dyDescent="0.25">
      <c r="A61" s="394"/>
      <c r="B61" s="148" t="s">
        <v>159</v>
      </c>
      <c r="C61" s="29" t="s">
        <v>166</v>
      </c>
      <c r="D61" s="125">
        <f t="shared" si="0"/>
        <v>0</v>
      </c>
      <c r="E61" s="125">
        <f t="shared" si="1"/>
        <v>0</v>
      </c>
      <c r="F61" s="125">
        <f>SUM(F62:F64)</f>
        <v>0</v>
      </c>
      <c r="G61" s="125">
        <f t="shared" ref="G61:AE61" si="8">SUM(G62:G64)</f>
        <v>0</v>
      </c>
      <c r="H61" s="125">
        <f t="shared" si="8"/>
        <v>0</v>
      </c>
      <c r="I61" s="125">
        <f t="shared" si="8"/>
        <v>0</v>
      </c>
      <c r="J61" s="125">
        <f t="shared" si="8"/>
        <v>0</v>
      </c>
      <c r="K61" s="125">
        <f t="shared" si="8"/>
        <v>0</v>
      </c>
      <c r="L61" s="125">
        <f t="shared" si="8"/>
        <v>0</v>
      </c>
      <c r="M61" s="125">
        <f t="shared" si="8"/>
        <v>0</v>
      </c>
      <c r="N61" s="125">
        <f t="shared" si="8"/>
        <v>0</v>
      </c>
      <c r="O61" s="125">
        <f t="shared" si="8"/>
        <v>0</v>
      </c>
      <c r="P61" s="125">
        <f t="shared" si="8"/>
        <v>0</v>
      </c>
      <c r="Q61" s="125">
        <f t="shared" si="8"/>
        <v>0</v>
      </c>
      <c r="R61" s="125">
        <f t="shared" si="8"/>
        <v>0</v>
      </c>
      <c r="S61" s="125">
        <f t="shared" si="8"/>
        <v>0</v>
      </c>
      <c r="T61" s="125">
        <f t="shared" si="8"/>
        <v>0</v>
      </c>
      <c r="U61" s="125">
        <f t="shared" si="8"/>
        <v>0</v>
      </c>
      <c r="V61" s="125">
        <f t="shared" si="8"/>
        <v>0</v>
      </c>
      <c r="W61" s="125">
        <f t="shared" si="8"/>
        <v>0</v>
      </c>
      <c r="X61" s="125">
        <f t="shared" si="8"/>
        <v>0</v>
      </c>
      <c r="Y61" s="125">
        <f t="shared" si="8"/>
        <v>0</v>
      </c>
      <c r="Z61" s="125">
        <f t="shared" si="8"/>
        <v>0</v>
      </c>
      <c r="AA61" s="125">
        <f t="shared" si="8"/>
        <v>0</v>
      </c>
      <c r="AB61" s="125">
        <f t="shared" si="8"/>
        <v>0</v>
      </c>
      <c r="AC61" s="125">
        <f t="shared" si="8"/>
        <v>0</v>
      </c>
      <c r="AD61" s="125">
        <f t="shared" si="8"/>
        <v>0</v>
      </c>
      <c r="AE61" s="125">
        <f t="shared" si="8"/>
        <v>0</v>
      </c>
      <c r="AF61" s="27"/>
      <c r="AG61" s="27">
        <f t="shared" si="2"/>
        <v>0</v>
      </c>
      <c r="AH61" s="27">
        <f>Раздел2!C60</f>
        <v>0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</row>
    <row r="62" spans="1:1001" customFormat="1" ht="15.75" customHeight="1" x14ac:dyDescent="0.25">
      <c r="A62" s="394"/>
      <c r="B62" s="149" t="s">
        <v>161</v>
      </c>
      <c r="C62" s="29" t="s">
        <v>168</v>
      </c>
      <c r="D62" s="125">
        <f t="shared" si="0"/>
        <v>0</v>
      </c>
      <c r="E62" s="125">
        <f t="shared" si="1"/>
        <v>0</v>
      </c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22"/>
      <c r="X62" s="251"/>
      <c r="Y62" s="251"/>
      <c r="Z62" s="251"/>
      <c r="AA62" s="251"/>
      <c r="AB62" s="251"/>
      <c r="AC62" s="251"/>
      <c r="AD62" s="251"/>
      <c r="AE62" s="251"/>
      <c r="AF62" s="27"/>
      <c r="AG62" s="27">
        <f t="shared" si="2"/>
        <v>0</v>
      </c>
      <c r="AH62" s="27">
        <f>Раздел2!C61</f>
        <v>0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</row>
    <row r="63" spans="1:1001" customFormat="1" ht="15.75" customHeight="1" x14ac:dyDescent="0.25">
      <c r="A63" s="394"/>
      <c r="B63" s="149" t="s">
        <v>163</v>
      </c>
      <c r="C63" s="29" t="s">
        <v>170</v>
      </c>
      <c r="D63" s="125">
        <f t="shared" si="0"/>
        <v>0</v>
      </c>
      <c r="E63" s="125">
        <f t="shared" si="1"/>
        <v>0</v>
      </c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7"/>
      <c r="AG63" s="27">
        <f t="shared" si="2"/>
        <v>0</v>
      </c>
      <c r="AH63" s="27">
        <f>Раздел2!C62</f>
        <v>0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</row>
    <row r="64" spans="1:1001" customFormat="1" ht="15.75" customHeight="1" x14ac:dyDescent="0.25">
      <c r="A64" s="394"/>
      <c r="B64" s="149" t="s">
        <v>165</v>
      </c>
      <c r="C64" s="29" t="s">
        <v>172</v>
      </c>
      <c r="D64" s="125">
        <f t="shared" si="0"/>
        <v>0</v>
      </c>
      <c r="E64" s="125">
        <f t="shared" si="1"/>
        <v>0</v>
      </c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7"/>
      <c r="AG64" s="27">
        <f t="shared" si="2"/>
        <v>0</v>
      </c>
      <c r="AH64" s="27">
        <f>Раздел2!C63</f>
        <v>0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</row>
    <row r="65" spans="1:1001" customFormat="1" ht="15.75" customHeight="1" x14ac:dyDescent="0.25">
      <c r="A65" s="394"/>
      <c r="B65" s="148" t="s">
        <v>167</v>
      </c>
      <c r="C65" s="29" t="s">
        <v>174</v>
      </c>
      <c r="D65" s="125">
        <f t="shared" si="0"/>
        <v>0</v>
      </c>
      <c r="E65" s="125">
        <f t="shared" si="1"/>
        <v>0</v>
      </c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22"/>
      <c r="X65" s="251"/>
      <c r="Y65" s="251"/>
      <c r="Z65" s="251"/>
      <c r="AA65" s="251"/>
      <c r="AB65" s="251"/>
      <c r="AC65" s="251"/>
      <c r="AD65" s="251"/>
      <c r="AE65" s="251"/>
      <c r="AF65" s="27"/>
      <c r="AG65" s="27">
        <f t="shared" si="2"/>
        <v>0</v>
      </c>
      <c r="AH65" s="27">
        <f>Раздел2!C64</f>
        <v>0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</row>
    <row r="66" spans="1:1001" customFormat="1" ht="21.75" customHeight="1" x14ac:dyDescent="0.25">
      <c r="A66" s="394"/>
      <c r="B66" s="148" t="s">
        <v>169</v>
      </c>
      <c r="C66" s="29" t="s">
        <v>176</v>
      </c>
      <c r="D66" s="125">
        <f t="shared" si="0"/>
        <v>0</v>
      </c>
      <c r="E66" s="125">
        <f t="shared" si="1"/>
        <v>0</v>
      </c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22"/>
      <c r="X66" s="251"/>
      <c r="Y66" s="251"/>
      <c r="Z66" s="251"/>
      <c r="AA66" s="251"/>
      <c r="AB66" s="251"/>
      <c r="AC66" s="251"/>
      <c r="AD66" s="251"/>
      <c r="AE66" s="251"/>
      <c r="AF66" s="27"/>
      <c r="AG66" s="27">
        <f t="shared" si="2"/>
        <v>0</v>
      </c>
      <c r="AH66" s="27">
        <f>Раздел2!C65</f>
        <v>0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</row>
    <row r="67" spans="1:1001" customFormat="1" ht="15.75" customHeight="1" x14ac:dyDescent="0.25">
      <c r="A67" s="394"/>
      <c r="B67" s="148" t="s">
        <v>171</v>
      </c>
      <c r="C67" s="29" t="s">
        <v>178</v>
      </c>
      <c r="D67" s="125">
        <f t="shared" si="0"/>
        <v>0</v>
      </c>
      <c r="E67" s="125">
        <f t="shared" si="1"/>
        <v>0</v>
      </c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22"/>
      <c r="X67" s="251"/>
      <c r="Y67" s="251"/>
      <c r="Z67" s="251"/>
      <c r="AA67" s="251"/>
      <c r="AB67" s="251"/>
      <c r="AC67" s="251"/>
      <c r="AD67" s="251"/>
      <c r="AE67" s="251"/>
      <c r="AF67" s="27"/>
      <c r="AG67" s="27">
        <f t="shared" si="2"/>
        <v>0</v>
      </c>
      <c r="AH67" s="27">
        <f>Раздел2!C66</f>
        <v>0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</row>
    <row r="68" spans="1:1001" customFormat="1" x14ac:dyDescent="0.25">
      <c r="A68" s="394"/>
      <c r="B68" s="148" t="s">
        <v>173</v>
      </c>
      <c r="C68" s="29" t="s">
        <v>180</v>
      </c>
      <c r="D68" s="125">
        <f t="shared" si="0"/>
        <v>0</v>
      </c>
      <c r="E68" s="125">
        <f t="shared" si="1"/>
        <v>0</v>
      </c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22"/>
      <c r="X68" s="251"/>
      <c r="Y68" s="251"/>
      <c r="Z68" s="251"/>
      <c r="AA68" s="251"/>
      <c r="AB68" s="251"/>
      <c r="AC68" s="251"/>
      <c r="AD68" s="251"/>
      <c r="AE68" s="251"/>
      <c r="AF68" s="27"/>
      <c r="AG68" s="27">
        <f t="shared" si="2"/>
        <v>0</v>
      </c>
      <c r="AH68" s="27">
        <f>Раздел2!C67</f>
        <v>0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</row>
    <row r="69" spans="1:1001" customFormat="1" ht="15.75" customHeight="1" x14ac:dyDescent="0.25">
      <c r="A69" s="394"/>
      <c r="B69" s="148" t="s">
        <v>175</v>
      </c>
      <c r="C69" s="29" t="s">
        <v>182</v>
      </c>
      <c r="D69" s="125">
        <f t="shared" si="0"/>
        <v>0</v>
      </c>
      <c r="E69" s="125">
        <f t="shared" si="1"/>
        <v>0</v>
      </c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22"/>
      <c r="X69" s="251"/>
      <c r="Y69" s="251"/>
      <c r="Z69" s="251"/>
      <c r="AA69" s="251"/>
      <c r="AB69" s="251"/>
      <c r="AC69" s="251"/>
      <c r="AD69" s="251"/>
      <c r="AE69" s="251"/>
      <c r="AF69" s="27"/>
      <c r="AG69" s="27">
        <f t="shared" si="2"/>
        <v>0</v>
      </c>
      <c r="AH69" s="27">
        <f>Раздел2!C68</f>
        <v>0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</row>
    <row r="70" spans="1:1001" customFormat="1" ht="15.75" customHeight="1" x14ac:dyDescent="0.25">
      <c r="A70" s="394"/>
      <c r="B70" s="148" t="s">
        <v>177</v>
      </c>
      <c r="C70" s="29" t="s">
        <v>184</v>
      </c>
      <c r="D70" s="125">
        <f t="shared" si="0"/>
        <v>0</v>
      </c>
      <c r="E70" s="125">
        <f t="shared" si="1"/>
        <v>0</v>
      </c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22"/>
      <c r="X70" s="251"/>
      <c r="Y70" s="251"/>
      <c r="Z70" s="251"/>
      <c r="AA70" s="251"/>
      <c r="AB70" s="251"/>
      <c r="AC70" s="251"/>
      <c r="AD70" s="251"/>
      <c r="AE70" s="251"/>
      <c r="AF70" s="27"/>
      <c r="AG70" s="27">
        <f t="shared" si="2"/>
        <v>0</v>
      </c>
      <c r="AH70" s="27">
        <f>Раздел2!C69</f>
        <v>0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</row>
    <row r="71" spans="1:1001" customFormat="1" ht="15.75" customHeight="1" x14ac:dyDescent="0.25">
      <c r="A71" s="394"/>
      <c r="B71" s="148" t="s">
        <v>179</v>
      </c>
      <c r="C71" s="29" t="s">
        <v>186</v>
      </c>
      <c r="D71" s="125">
        <f t="shared" si="0"/>
        <v>0</v>
      </c>
      <c r="E71" s="125">
        <f t="shared" si="1"/>
        <v>0</v>
      </c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22"/>
      <c r="X71" s="251"/>
      <c r="Y71" s="251"/>
      <c r="Z71" s="251"/>
      <c r="AA71" s="251"/>
      <c r="AB71" s="251"/>
      <c r="AC71" s="251"/>
      <c r="AD71" s="251"/>
      <c r="AE71" s="251"/>
      <c r="AF71" s="27"/>
      <c r="AG71" s="27">
        <f t="shared" si="2"/>
        <v>0</v>
      </c>
      <c r="AH71" s="27">
        <f>Раздел2!C70</f>
        <v>0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</row>
    <row r="72" spans="1:1001" customFormat="1" ht="15.75" customHeight="1" x14ac:dyDescent="0.25">
      <c r="A72" s="394"/>
      <c r="B72" s="148" t="s">
        <v>181</v>
      </c>
      <c r="C72" s="29" t="s">
        <v>188</v>
      </c>
      <c r="D72" s="125">
        <f t="shared" si="0"/>
        <v>0</v>
      </c>
      <c r="E72" s="125">
        <f t="shared" si="1"/>
        <v>0</v>
      </c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22"/>
      <c r="X72" s="251"/>
      <c r="Y72" s="251"/>
      <c r="Z72" s="251"/>
      <c r="AA72" s="251"/>
      <c r="AB72" s="251"/>
      <c r="AC72" s="251"/>
      <c r="AD72" s="251"/>
      <c r="AE72" s="251"/>
      <c r="AF72" s="27"/>
      <c r="AG72" s="27">
        <f t="shared" si="2"/>
        <v>0</v>
      </c>
      <c r="AH72" s="27">
        <f>Раздел2!C71</f>
        <v>0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</row>
    <row r="73" spans="1:1001" customFormat="1" ht="15.75" customHeight="1" x14ac:dyDescent="0.25">
      <c r="A73" s="394"/>
      <c r="B73" s="148" t="s">
        <v>183</v>
      </c>
      <c r="C73" s="29" t="s">
        <v>190</v>
      </c>
      <c r="D73" s="125">
        <f t="shared" si="0"/>
        <v>0</v>
      </c>
      <c r="E73" s="125">
        <f t="shared" si="1"/>
        <v>0</v>
      </c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22"/>
      <c r="X73" s="251"/>
      <c r="Y73" s="251"/>
      <c r="Z73" s="251"/>
      <c r="AA73" s="251"/>
      <c r="AB73" s="251"/>
      <c r="AC73" s="251"/>
      <c r="AD73" s="251"/>
      <c r="AE73" s="251"/>
      <c r="AF73" s="27"/>
      <c r="AG73" s="27">
        <f t="shared" si="2"/>
        <v>0</v>
      </c>
      <c r="AH73" s="27">
        <f>Раздел2!C72</f>
        <v>0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</row>
    <row r="74" spans="1:1001" customFormat="1" ht="15.75" customHeight="1" x14ac:dyDescent="0.25">
      <c r="A74" s="394"/>
      <c r="B74" s="148" t="s">
        <v>185</v>
      </c>
      <c r="C74" s="29" t="s">
        <v>192</v>
      </c>
      <c r="D74" s="125">
        <f t="shared" si="0"/>
        <v>0</v>
      </c>
      <c r="E74" s="125">
        <f t="shared" si="1"/>
        <v>0</v>
      </c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22"/>
      <c r="X74" s="251"/>
      <c r="Y74" s="251"/>
      <c r="Z74" s="251"/>
      <c r="AA74" s="251"/>
      <c r="AB74" s="251"/>
      <c r="AC74" s="251"/>
      <c r="AD74" s="251"/>
      <c r="AE74" s="251"/>
      <c r="AF74" s="27"/>
      <c r="AG74" s="27">
        <f t="shared" si="2"/>
        <v>0</v>
      </c>
      <c r="AH74" s="27">
        <f>Раздел2!C73</f>
        <v>0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</row>
    <row r="75" spans="1:1001" customFormat="1" ht="15.75" customHeight="1" x14ac:dyDescent="0.25">
      <c r="A75" s="394"/>
      <c r="B75" s="148" t="s">
        <v>187</v>
      </c>
      <c r="C75" s="29" t="s">
        <v>194</v>
      </c>
      <c r="D75" s="125">
        <f t="shared" ref="D75:D138" si="9">SUM(F75,AD75)</f>
        <v>0</v>
      </c>
      <c r="E75" s="125">
        <f t="shared" ref="E75:E138" si="10">SUM(G75,AE75)</f>
        <v>0</v>
      </c>
      <c r="F75" s="125">
        <f>SUM(F76:F79)</f>
        <v>0</v>
      </c>
      <c r="G75" s="125">
        <f t="shared" ref="G75:AE75" si="11">SUM(G76:G79)</f>
        <v>0</v>
      </c>
      <c r="H75" s="125">
        <f t="shared" si="11"/>
        <v>0</v>
      </c>
      <c r="I75" s="125">
        <f t="shared" si="11"/>
        <v>0</v>
      </c>
      <c r="J75" s="125">
        <f t="shared" si="11"/>
        <v>0</v>
      </c>
      <c r="K75" s="125">
        <f t="shared" si="11"/>
        <v>0</v>
      </c>
      <c r="L75" s="125">
        <f t="shared" si="11"/>
        <v>0</v>
      </c>
      <c r="M75" s="125">
        <f t="shared" si="11"/>
        <v>0</v>
      </c>
      <c r="N75" s="125">
        <f t="shared" si="11"/>
        <v>0</v>
      </c>
      <c r="O75" s="125">
        <f t="shared" si="11"/>
        <v>0</v>
      </c>
      <c r="P75" s="125">
        <f t="shared" si="11"/>
        <v>0</v>
      </c>
      <c r="Q75" s="125">
        <f t="shared" si="11"/>
        <v>0</v>
      </c>
      <c r="R75" s="125">
        <f t="shared" si="11"/>
        <v>0</v>
      </c>
      <c r="S75" s="125">
        <f t="shared" si="11"/>
        <v>0</v>
      </c>
      <c r="T75" s="125">
        <f t="shared" si="11"/>
        <v>0</v>
      </c>
      <c r="U75" s="125">
        <f t="shared" si="11"/>
        <v>0</v>
      </c>
      <c r="V75" s="125">
        <f t="shared" si="11"/>
        <v>0</v>
      </c>
      <c r="W75" s="125">
        <f t="shared" si="11"/>
        <v>0</v>
      </c>
      <c r="X75" s="125">
        <f t="shared" si="11"/>
        <v>0</v>
      </c>
      <c r="Y75" s="125">
        <f t="shared" si="11"/>
        <v>0</v>
      </c>
      <c r="Z75" s="125">
        <f t="shared" si="11"/>
        <v>0</v>
      </c>
      <c r="AA75" s="125">
        <f t="shared" si="11"/>
        <v>0</v>
      </c>
      <c r="AB75" s="125">
        <f t="shared" si="11"/>
        <v>0</v>
      </c>
      <c r="AC75" s="125">
        <f t="shared" si="11"/>
        <v>0</v>
      </c>
      <c r="AD75" s="125">
        <f t="shared" si="11"/>
        <v>0</v>
      </c>
      <c r="AE75" s="125">
        <f t="shared" si="11"/>
        <v>0</v>
      </c>
      <c r="AF75" s="27"/>
      <c r="AG75" s="27">
        <f t="shared" ref="AG75:AG138" si="12">F75-G75</f>
        <v>0</v>
      </c>
      <c r="AH75" s="27">
        <f>Раздел2!C74</f>
        <v>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</row>
    <row r="76" spans="1:1001" customFormat="1" ht="19.5" customHeight="1" x14ac:dyDescent="0.25">
      <c r="A76" s="394"/>
      <c r="B76" s="149" t="s">
        <v>189</v>
      </c>
      <c r="C76" s="29" t="s">
        <v>196</v>
      </c>
      <c r="D76" s="125">
        <f t="shared" si="9"/>
        <v>0</v>
      </c>
      <c r="E76" s="125">
        <f t="shared" si="10"/>
        <v>0</v>
      </c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7"/>
      <c r="AG76" s="27">
        <f t="shared" si="12"/>
        <v>0</v>
      </c>
      <c r="AH76" s="27">
        <f>Раздел2!C75</f>
        <v>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</row>
    <row r="77" spans="1:1001" customFormat="1" ht="15.75" customHeight="1" x14ac:dyDescent="0.25">
      <c r="A77" s="394"/>
      <c r="B77" s="149" t="s">
        <v>191</v>
      </c>
      <c r="C77" s="29" t="s">
        <v>198</v>
      </c>
      <c r="D77" s="125">
        <f t="shared" si="9"/>
        <v>0</v>
      </c>
      <c r="E77" s="125">
        <f t="shared" si="10"/>
        <v>0</v>
      </c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7"/>
      <c r="AG77" s="27">
        <f t="shared" si="12"/>
        <v>0</v>
      </c>
      <c r="AH77" s="27">
        <f>Раздел2!C76</f>
        <v>0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</row>
    <row r="78" spans="1:1001" customFormat="1" ht="15.75" customHeight="1" x14ac:dyDescent="0.25">
      <c r="A78" s="394"/>
      <c r="B78" s="149" t="s">
        <v>193</v>
      </c>
      <c r="C78" s="29" t="s">
        <v>200</v>
      </c>
      <c r="D78" s="125">
        <f t="shared" si="9"/>
        <v>0</v>
      </c>
      <c r="E78" s="125">
        <f t="shared" si="10"/>
        <v>0</v>
      </c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22"/>
      <c r="X78" s="251"/>
      <c r="Y78" s="251"/>
      <c r="Z78" s="251"/>
      <c r="AA78" s="251"/>
      <c r="AB78" s="251"/>
      <c r="AC78" s="251"/>
      <c r="AD78" s="251"/>
      <c r="AE78" s="251"/>
      <c r="AF78" s="27"/>
      <c r="AG78" s="27">
        <f t="shared" si="12"/>
        <v>0</v>
      </c>
      <c r="AH78" s="27">
        <f>Раздел2!C77</f>
        <v>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</row>
    <row r="79" spans="1:1001" customFormat="1" ht="15.75" customHeight="1" x14ac:dyDescent="0.25">
      <c r="A79" s="394"/>
      <c r="B79" s="149" t="s">
        <v>195</v>
      </c>
      <c r="C79" s="29" t="s">
        <v>202</v>
      </c>
      <c r="D79" s="125">
        <f t="shared" si="9"/>
        <v>0</v>
      </c>
      <c r="E79" s="125">
        <f t="shared" si="10"/>
        <v>0</v>
      </c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22"/>
      <c r="X79" s="251"/>
      <c r="Y79" s="251"/>
      <c r="Z79" s="251"/>
      <c r="AA79" s="251"/>
      <c r="AB79" s="251"/>
      <c r="AC79" s="251"/>
      <c r="AD79" s="251"/>
      <c r="AE79" s="251"/>
      <c r="AF79" s="27"/>
      <c r="AG79" s="27">
        <f t="shared" si="12"/>
        <v>0</v>
      </c>
      <c r="AH79" s="27">
        <f>Раздел2!C78</f>
        <v>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</row>
    <row r="80" spans="1:1001" customFormat="1" ht="21" customHeight="1" x14ac:dyDescent="0.25">
      <c r="A80" s="394"/>
      <c r="B80" s="148" t="s">
        <v>197</v>
      </c>
      <c r="C80" s="29" t="s">
        <v>204</v>
      </c>
      <c r="D80" s="125">
        <f t="shared" si="9"/>
        <v>0</v>
      </c>
      <c r="E80" s="125">
        <f t="shared" si="10"/>
        <v>0</v>
      </c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22"/>
      <c r="X80" s="251"/>
      <c r="Y80" s="251"/>
      <c r="Z80" s="251"/>
      <c r="AA80" s="251"/>
      <c r="AB80" s="251"/>
      <c r="AC80" s="251"/>
      <c r="AD80" s="251"/>
      <c r="AE80" s="251"/>
      <c r="AF80" s="27"/>
      <c r="AG80" s="27">
        <f t="shared" si="12"/>
        <v>0</v>
      </c>
      <c r="AH80" s="27">
        <f>Раздел2!C79</f>
        <v>0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</row>
    <row r="81" spans="1:1001" customFormat="1" ht="15.75" customHeight="1" x14ac:dyDescent="0.25">
      <c r="A81" s="394"/>
      <c r="B81" s="148" t="s">
        <v>199</v>
      </c>
      <c r="C81" s="29" t="s">
        <v>206</v>
      </c>
      <c r="D81" s="125">
        <f t="shared" si="9"/>
        <v>0</v>
      </c>
      <c r="E81" s="125">
        <f t="shared" si="10"/>
        <v>0</v>
      </c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22"/>
      <c r="X81" s="251"/>
      <c r="Y81" s="251"/>
      <c r="Z81" s="251"/>
      <c r="AA81" s="251"/>
      <c r="AB81" s="251"/>
      <c r="AC81" s="251"/>
      <c r="AD81" s="251"/>
      <c r="AE81" s="251"/>
      <c r="AF81" s="27"/>
      <c r="AG81" s="27">
        <f t="shared" si="12"/>
        <v>0</v>
      </c>
      <c r="AH81" s="27">
        <f>Раздел2!C80</f>
        <v>0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</row>
    <row r="82" spans="1:1001" customFormat="1" x14ac:dyDescent="0.25">
      <c r="A82" s="394"/>
      <c r="B82" s="148" t="s">
        <v>201</v>
      </c>
      <c r="C82" s="29" t="s">
        <v>208</v>
      </c>
      <c r="D82" s="125">
        <f t="shared" si="9"/>
        <v>0</v>
      </c>
      <c r="E82" s="125">
        <f t="shared" si="10"/>
        <v>0</v>
      </c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22"/>
      <c r="X82" s="251"/>
      <c r="Y82" s="251"/>
      <c r="Z82" s="251"/>
      <c r="AA82" s="251"/>
      <c r="AB82" s="251"/>
      <c r="AC82" s="251"/>
      <c r="AD82" s="251"/>
      <c r="AE82" s="251"/>
      <c r="AF82" s="27"/>
      <c r="AG82" s="27">
        <f t="shared" si="12"/>
        <v>0</v>
      </c>
      <c r="AH82" s="27">
        <f>Раздел2!C81</f>
        <v>0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</row>
    <row r="83" spans="1:1001" customFormat="1" x14ac:dyDescent="0.25">
      <c r="A83" s="394"/>
      <c r="B83" s="148" t="s">
        <v>203</v>
      </c>
      <c r="C83" s="29" t="s">
        <v>210</v>
      </c>
      <c r="D83" s="125">
        <f t="shared" si="9"/>
        <v>0</v>
      </c>
      <c r="E83" s="125">
        <f t="shared" si="10"/>
        <v>0</v>
      </c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22"/>
      <c r="X83" s="251"/>
      <c r="Y83" s="251"/>
      <c r="Z83" s="251"/>
      <c r="AA83" s="251"/>
      <c r="AB83" s="251"/>
      <c r="AC83" s="251"/>
      <c r="AD83" s="251"/>
      <c r="AE83" s="251"/>
      <c r="AF83" s="27"/>
      <c r="AG83" s="27">
        <f t="shared" si="12"/>
        <v>0</v>
      </c>
      <c r="AH83" s="27">
        <f>Раздел2!C82</f>
        <v>0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</row>
    <row r="84" spans="1:1001" customFormat="1" ht="15.75" customHeight="1" x14ac:dyDescent="0.25">
      <c r="A84" s="394"/>
      <c r="B84" s="148" t="s">
        <v>205</v>
      </c>
      <c r="C84" s="29" t="s">
        <v>212</v>
      </c>
      <c r="D84" s="125">
        <f t="shared" si="9"/>
        <v>0</v>
      </c>
      <c r="E84" s="125">
        <f t="shared" si="10"/>
        <v>0</v>
      </c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22"/>
      <c r="X84" s="251"/>
      <c r="Y84" s="251"/>
      <c r="Z84" s="251"/>
      <c r="AA84" s="251"/>
      <c r="AB84" s="251"/>
      <c r="AC84" s="251"/>
      <c r="AD84" s="251"/>
      <c r="AE84" s="251"/>
      <c r="AF84" s="27"/>
      <c r="AG84" s="27">
        <f t="shared" si="12"/>
        <v>0</v>
      </c>
      <c r="AH84" s="27">
        <f>Раздел2!C83</f>
        <v>0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</row>
    <row r="85" spans="1:1001" customFormat="1" ht="15.75" customHeight="1" x14ac:dyDescent="0.25">
      <c r="A85" s="394"/>
      <c r="B85" s="148" t="s">
        <v>865</v>
      </c>
      <c r="C85" s="29" t="s">
        <v>214</v>
      </c>
      <c r="D85" s="125">
        <f t="shared" si="9"/>
        <v>0</v>
      </c>
      <c r="E85" s="125">
        <f t="shared" si="10"/>
        <v>0</v>
      </c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22"/>
      <c r="X85" s="251"/>
      <c r="Y85" s="251"/>
      <c r="Z85" s="251"/>
      <c r="AA85" s="251"/>
      <c r="AB85" s="251"/>
      <c r="AC85" s="251"/>
      <c r="AD85" s="251"/>
      <c r="AE85" s="251"/>
      <c r="AF85" s="27"/>
      <c r="AG85" s="27">
        <f t="shared" si="12"/>
        <v>0</v>
      </c>
      <c r="AH85" s="27">
        <f>Раздел2!C84</f>
        <v>0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</row>
    <row r="86" spans="1:1001" customFormat="1" ht="15.75" customHeight="1" x14ac:dyDescent="0.25">
      <c r="A86" s="394"/>
      <c r="B86" s="148" t="s">
        <v>207</v>
      </c>
      <c r="C86" s="29" t="s">
        <v>216</v>
      </c>
      <c r="D86" s="125">
        <f t="shared" si="9"/>
        <v>0</v>
      </c>
      <c r="E86" s="125">
        <f t="shared" si="10"/>
        <v>0</v>
      </c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22"/>
      <c r="X86" s="251"/>
      <c r="Y86" s="251"/>
      <c r="Z86" s="251"/>
      <c r="AA86" s="251"/>
      <c r="AB86" s="251"/>
      <c r="AC86" s="251"/>
      <c r="AD86" s="251"/>
      <c r="AE86" s="251"/>
      <c r="AF86" s="27"/>
      <c r="AG86" s="27">
        <f t="shared" si="12"/>
        <v>0</v>
      </c>
      <c r="AH86" s="27">
        <f>Раздел2!C85</f>
        <v>0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</row>
    <row r="87" spans="1:1001" customFormat="1" ht="15.75" customHeight="1" x14ac:dyDescent="0.25">
      <c r="A87" s="394"/>
      <c r="B87" s="148" t="s">
        <v>209</v>
      </c>
      <c r="C87" s="29" t="s">
        <v>218</v>
      </c>
      <c r="D87" s="125">
        <f t="shared" si="9"/>
        <v>0</v>
      </c>
      <c r="E87" s="125">
        <f t="shared" si="10"/>
        <v>0</v>
      </c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22"/>
      <c r="X87" s="251"/>
      <c r="Y87" s="251"/>
      <c r="Z87" s="251"/>
      <c r="AA87" s="251"/>
      <c r="AB87" s="251"/>
      <c r="AC87" s="251"/>
      <c r="AD87" s="251"/>
      <c r="AE87" s="251"/>
      <c r="AF87" s="27"/>
      <c r="AG87" s="27">
        <f t="shared" si="12"/>
        <v>0</v>
      </c>
      <c r="AH87" s="27">
        <f>Раздел2!C86</f>
        <v>0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</row>
    <row r="88" spans="1:1001" customFormat="1" ht="15.75" customHeight="1" x14ac:dyDescent="0.25">
      <c r="A88" s="394"/>
      <c r="B88" s="148" t="s">
        <v>211</v>
      </c>
      <c r="C88" s="29" t="s">
        <v>220</v>
      </c>
      <c r="D88" s="125">
        <f t="shared" si="9"/>
        <v>0</v>
      </c>
      <c r="E88" s="125">
        <f t="shared" si="10"/>
        <v>0</v>
      </c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22"/>
      <c r="X88" s="251"/>
      <c r="Y88" s="251"/>
      <c r="Z88" s="251"/>
      <c r="AA88" s="251"/>
      <c r="AB88" s="251"/>
      <c r="AC88" s="251"/>
      <c r="AD88" s="251"/>
      <c r="AE88" s="251"/>
      <c r="AF88" s="27"/>
      <c r="AG88" s="27">
        <f t="shared" si="12"/>
        <v>0</v>
      </c>
      <c r="AH88" s="27">
        <f>Раздел2!C87</f>
        <v>0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</row>
    <row r="89" spans="1:1001" customFormat="1" ht="15.75" customHeight="1" x14ac:dyDescent="0.25">
      <c r="A89" s="394"/>
      <c r="B89" s="148" t="s">
        <v>213</v>
      </c>
      <c r="C89" s="29" t="s">
        <v>222</v>
      </c>
      <c r="D89" s="125">
        <f t="shared" si="9"/>
        <v>0</v>
      </c>
      <c r="E89" s="125">
        <f t="shared" si="10"/>
        <v>0</v>
      </c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7"/>
      <c r="AG89" s="27">
        <f t="shared" si="12"/>
        <v>0</v>
      </c>
      <c r="AH89" s="27">
        <f>Раздел2!C88</f>
        <v>0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</row>
    <row r="90" spans="1:1001" customFormat="1" ht="21.75" customHeight="1" x14ac:dyDescent="0.25">
      <c r="A90" s="394"/>
      <c r="B90" s="148" t="s">
        <v>215</v>
      </c>
      <c r="C90" s="29" t="s">
        <v>224</v>
      </c>
      <c r="D90" s="125">
        <f t="shared" si="9"/>
        <v>0</v>
      </c>
      <c r="E90" s="125">
        <f t="shared" si="10"/>
        <v>0</v>
      </c>
      <c r="F90" s="125">
        <f>SUM(F91:F93)</f>
        <v>0</v>
      </c>
      <c r="G90" s="125">
        <f t="shared" ref="G90:AE90" si="13">SUM(G91:G93)</f>
        <v>0</v>
      </c>
      <c r="H90" s="125">
        <f t="shared" si="13"/>
        <v>0</v>
      </c>
      <c r="I90" s="125">
        <f t="shared" si="13"/>
        <v>0</v>
      </c>
      <c r="J90" s="125">
        <f t="shared" si="13"/>
        <v>0</v>
      </c>
      <c r="K90" s="125">
        <f t="shared" si="13"/>
        <v>0</v>
      </c>
      <c r="L90" s="125">
        <f t="shared" si="13"/>
        <v>0</v>
      </c>
      <c r="M90" s="125">
        <f t="shared" si="13"/>
        <v>0</v>
      </c>
      <c r="N90" s="125">
        <f t="shared" si="13"/>
        <v>0</v>
      </c>
      <c r="O90" s="125">
        <f t="shared" si="13"/>
        <v>0</v>
      </c>
      <c r="P90" s="125">
        <f t="shared" si="13"/>
        <v>0</v>
      </c>
      <c r="Q90" s="125">
        <f t="shared" si="13"/>
        <v>0</v>
      </c>
      <c r="R90" s="125">
        <f t="shared" si="13"/>
        <v>0</v>
      </c>
      <c r="S90" s="125">
        <f t="shared" si="13"/>
        <v>0</v>
      </c>
      <c r="T90" s="125">
        <f t="shared" si="13"/>
        <v>0</v>
      </c>
      <c r="U90" s="125">
        <f t="shared" si="13"/>
        <v>0</v>
      </c>
      <c r="V90" s="125">
        <f t="shared" si="13"/>
        <v>0</v>
      </c>
      <c r="W90" s="125">
        <f t="shared" si="13"/>
        <v>0</v>
      </c>
      <c r="X90" s="125">
        <f t="shared" si="13"/>
        <v>0</v>
      </c>
      <c r="Y90" s="125">
        <f t="shared" si="13"/>
        <v>0</v>
      </c>
      <c r="Z90" s="125">
        <f t="shared" si="13"/>
        <v>0</v>
      </c>
      <c r="AA90" s="125">
        <f t="shared" si="13"/>
        <v>0</v>
      </c>
      <c r="AB90" s="125">
        <f t="shared" si="13"/>
        <v>0</v>
      </c>
      <c r="AC90" s="125">
        <f t="shared" si="13"/>
        <v>0</v>
      </c>
      <c r="AD90" s="125">
        <f t="shared" si="13"/>
        <v>0</v>
      </c>
      <c r="AE90" s="125">
        <f t="shared" si="13"/>
        <v>0</v>
      </c>
      <c r="AF90" s="27"/>
      <c r="AG90" s="27">
        <f t="shared" si="12"/>
        <v>0</v>
      </c>
      <c r="AH90" s="27">
        <f>Раздел2!C89</f>
        <v>0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</row>
    <row r="91" spans="1:1001" customFormat="1" ht="15" customHeight="1" x14ac:dyDescent="0.25">
      <c r="A91" s="394"/>
      <c r="B91" s="149" t="s">
        <v>217</v>
      </c>
      <c r="C91" s="29" t="s">
        <v>226</v>
      </c>
      <c r="D91" s="125">
        <f t="shared" si="9"/>
        <v>0</v>
      </c>
      <c r="E91" s="125">
        <f t="shared" si="10"/>
        <v>0</v>
      </c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7"/>
      <c r="AG91" s="27">
        <f t="shared" si="12"/>
        <v>0</v>
      </c>
      <c r="AH91" s="27">
        <f>Раздел2!C90</f>
        <v>0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</row>
    <row r="92" spans="1:1001" customFormat="1" x14ac:dyDescent="0.25">
      <c r="A92" s="394"/>
      <c r="B92" s="149" t="s">
        <v>219</v>
      </c>
      <c r="C92" s="29" t="s">
        <v>228</v>
      </c>
      <c r="D92" s="125">
        <f t="shared" si="9"/>
        <v>0</v>
      </c>
      <c r="E92" s="125">
        <f t="shared" si="10"/>
        <v>0</v>
      </c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22"/>
      <c r="X92" s="251"/>
      <c r="Y92" s="251"/>
      <c r="Z92" s="251"/>
      <c r="AA92" s="251"/>
      <c r="AB92" s="251"/>
      <c r="AC92" s="251"/>
      <c r="AD92" s="251"/>
      <c r="AE92" s="251"/>
      <c r="AF92" s="27"/>
      <c r="AG92" s="27">
        <f t="shared" si="12"/>
        <v>0</v>
      </c>
      <c r="AH92" s="27">
        <f>Раздел2!C91</f>
        <v>0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</row>
    <row r="93" spans="1:1001" customFormat="1" ht="15.75" customHeight="1" x14ac:dyDescent="0.25">
      <c r="A93" s="394"/>
      <c r="B93" s="149" t="s">
        <v>221</v>
      </c>
      <c r="C93" s="29" t="s">
        <v>230</v>
      </c>
      <c r="D93" s="125">
        <f t="shared" si="9"/>
        <v>0</v>
      </c>
      <c r="E93" s="125">
        <f t="shared" si="10"/>
        <v>0</v>
      </c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22"/>
      <c r="X93" s="251"/>
      <c r="Y93" s="251"/>
      <c r="Z93" s="251"/>
      <c r="AA93" s="251"/>
      <c r="AB93" s="251"/>
      <c r="AC93" s="251"/>
      <c r="AD93" s="251"/>
      <c r="AE93" s="251"/>
      <c r="AF93" s="27"/>
      <c r="AG93" s="27">
        <f t="shared" si="12"/>
        <v>0</v>
      </c>
      <c r="AH93" s="27">
        <f>Раздел2!C92</f>
        <v>0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</row>
    <row r="94" spans="1:1001" customFormat="1" ht="15.75" customHeight="1" x14ac:dyDescent="0.25">
      <c r="A94" s="394"/>
      <c r="B94" s="148" t="s">
        <v>223</v>
      </c>
      <c r="C94" s="29" t="s">
        <v>232</v>
      </c>
      <c r="D94" s="125">
        <f t="shared" si="9"/>
        <v>0</v>
      </c>
      <c r="E94" s="125">
        <f t="shared" si="10"/>
        <v>0</v>
      </c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22"/>
      <c r="X94" s="251"/>
      <c r="Y94" s="251"/>
      <c r="Z94" s="251"/>
      <c r="AA94" s="251"/>
      <c r="AB94" s="251"/>
      <c r="AC94" s="251"/>
      <c r="AD94" s="251"/>
      <c r="AE94" s="251"/>
      <c r="AF94" s="27"/>
      <c r="AG94" s="27">
        <f t="shared" si="12"/>
        <v>0</v>
      </c>
      <c r="AH94" s="27">
        <f>Раздел2!C93</f>
        <v>0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</row>
    <row r="95" spans="1:1001" customFormat="1" ht="15.75" customHeight="1" x14ac:dyDescent="0.25">
      <c r="A95" s="394"/>
      <c r="B95" s="148" t="s">
        <v>225</v>
      </c>
      <c r="C95" s="29" t="s">
        <v>234</v>
      </c>
      <c r="D95" s="125">
        <f t="shared" si="9"/>
        <v>0</v>
      </c>
      <c r="E95" s="125">
        <f t="shared" si="10"/>
        <v>0</v>
      </c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22"/>
      <c r="X95" s="251"/>
      <c r="Y95" s="251"/>
      <c r="Z95" s="251"/>
      <c r="AA95" s="251"/>
      <c r="AB95" s="251"/>
      <c r="AC95" s="251"/>
      <c r="AD95" s="251"/>
      <c r="AE95" s="251"/>
      <c r="AF95" s="27"/>
      <c r="AG95" s="27">
        <f t="shared" si="12"/>
        <v>0</v>
      </c>
      <c r="AH95" s="27">
        <f>Раздел2!C94</f>
        <v>0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</row>
    <row r="96" spans="1:1001" customFormat="1" ht="15.75" customHeight="1" x14ac:dyDescent="0.25">
      <c r="A96" s="394"/>
      <c r="B96" s="148" t="s">
        <v>227</v>
      </c>
      <c r="C96" s="29" t="s">
        <v>236</v>
      </c>
      <c r="D96" s="125">
        <f t="shared" si="9"/>
        <v>0</v>
      </c>
      <c r="E96" s="125">
        <f t="shared" si="10"/>
        <v>0</v>
      </c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22"/>
      <c r="X96" s="251"/>
      <c r="Y96" s="251"/>
      <c r="Z96" s="251"/>
      <c r="AA96" s="251"/>
      <c r="AB96" s="251"/>
      <c r="AC96" s="251"/>
      <c r="AD96" s="251"/>
      <c r="AE96" s="251"/>
      <c r="AF96" s="27"/>
      <c r="AG96" s="27">
        <f t="shared" si="12"/>
        <v>0</v>
      </c>
      <c r="AH96" s="27">
        <f>Раздел2!C95</f>
        <v>0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</row>
    <row r="97" spans="1:1001" customFormat="1" x14ac:dyDescent="0.25">
      <c r="A97" s="394"/>
      <c r="B97" s="148" t="s">
        <v>866</v>
      </c>
      <c r="C97" s="29" t="s">
        <v>238</v>
      </c>
      <c r="D97" s="125">
        <f t="shared" si="9"/>
        <v>0</v>
      </c>
      <c r="E97" s="125">
        <f t="shared" si="10"/>
        <v>0</v>
      </c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22"/>
      <c r="X97" s="251"/>
      <c r="Y97" s="251"/>
      <c r="Z97" s="251"/>
      <c r="AA97" s="251"/>
      <c r="AB97" s="251"/>
      <c r="AC97" s="251"/>
      <c r="AD97" s="251"/>
      <c r="AE97" s="251"/>
      <c r="AF97" s="27"/>
      <c r="AG97" s="27">
        <f t="shared" si="12"/>
        <v>0</v>
      </c>
      <c r="AH97" s="27">
        <f>Раздел2!C96</f>
        <v>0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</row>
    <row r="98" spans="1:1001" customFormat="1" x14ac:dyDescent="0.25">
      <c r="A98" s="394"/>
      <c r="B98" s="148" t="s">
        <v>229</v>
      </c>
      <c r="C98" s="29" t="s">
        <v>240</v>
      </c>
      <c r="D98" s="125">
        <f t="shared" si="9"/>
        <v>0</v>
      </c>
      <c r="E98" s="125">
        <f t="shared" si="10"/>
        <v>0</v>
      </c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7"/>
      <c r="AG98" s="27">
        <f t="shared" si="12"/>
        <v>0</v>
      </c>
      <c r="AH98" s="27">
        <f>Раздел2!C97</f>
        <v>0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</row>
    <row r="99" spans="1:1001" customFormat="1" x14ac:dyDescent="0.25">
      <c r="A99" s="394"/>
      <c r="B99" s="148" t="s">
        <v>231</v>
      </c>
      <c r="C99" s="29" t="s">
        <v>242</v>
      </c>
      <c r="D99" s="125">
        <f t="shared" si="9"/>
        <v>0</v>
      </c>
      <c r="E99" s="125">
        <f t="shared" si="10"/>
        <v>0</v>
      </c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22"/>
      <c r="X99" s="251"/>
      <c r="Y99" s="251"/>
      <c r="Z99" s="251"/>
      <c r="AA99" s="251"/>
      <c r="AB99" s="251"/>
      <c r="AC99" s="251"/>
      <c r="AD99" s="251"/>
      <c r="AE99" s="251"/>
      <c r="AF99" s="27"/>
      <c r="AG99" s="27">
        <f t="shared" si="12"/>
        <v>0</v>
      </c>
      <c r="AH99" s="27">
        <f>Раздел2!C98</f>
        <v>0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</row>
    <row r="100" spans="1:1001" customFormat="1" x14ac:dyDescent="0.25">
      <c r="A100" s="394"/>
      <c r="B100" s="148" t="s">
        <v>233</v>
      </c>
      <c r="C100" s="29" t="s">
        <v>243</v>
      </c>
      <c r="D100" s="125">
        <f t="shared" si="9"/>
        <v>0</v>
      </c>
      <c r="E100" s="125">
        <f t="shared" si="10"/>
        <v>0</v>
      </c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22"/>
      <c r="X100" s="251"/>
      <c r="Y100" s="251"/>
      <c r="Z100" s="251"/>
      <c r="AA100" s="251"/>
      <c r="AB100" s="251"/>
      <c r="AC100" s="251"/>
      <c r="AD100" s="251"/>
      <c r="AE100" s="251"/>
      <c r="AF100" s="27"/>
      <c r="AG100" s="27">
        <f t="shared" si="12"/>
        <v>0</v>
      </c>
      <c r="AH100" s="27">
        <f>Раздел2!C99</f>
        <v>0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</row>
    <row r="101" spans="1:1001" customFormat="1" x14ac:dyDescent="0.25">
      <c r="A101" s="394"/>
      <c r="B101" s="148" t="s">
        <v>235</v>
      </c>
      <c r="C101" s="29" t="s">
        <v>245</v>
      </c>
      <c r="D101" s="125">
        <f t="shared" si="9"/>
        <v>0</v>
      </c>
      <c r="E101" s="125">
        <f t="shared" si="10"/>
        <v>0</v>
      </c>
      <c r="F101" s="125">
        <f>SUM(F102:F103)</f>
        <v>0</v>
      </c>
      <c r="G101" s="125">
        <f t="shared" ref="G101:AE101" si="14">SUM(G102:G103)</f>
        <v>0</v>
      </c>
      <c r="H101" s="125">
        <f t="shared" si="14"/>
        <v>0</v>
      </c>
      <c r="I101" s="125">
        <f t="shared" si="14"/>
        <v>0</v>
      </c>
      <c r="J101" s="125">
        <f t="shared" si="14"/>
        <v>0</v>
      </c>
      <c r="K101" s="125">
        <f t="shared" si="14"/>
        <v>0</v>
      </c>
      <c r="L101" s="125">
        <f t="shared" si="14"/>
        <v>0</v>
      </c>
      <c r="M101" s="125">
        <f t="shared" si="14"/>
        <v>0</v>
      </c>
      <c r="N101" s="125">
        <f t="shared" si="14"/>
        <v>0</v>
      </c>
      <c r="O101" s="125">
        <f t="shared" si="14"/>
        <v>0</v>
      </c>
      <c r="P101" s="125">
        <f t="shared" si="14"/>
        <v>0</v>
      </c>
      <c r="Q101" s="125">
        <f t="shared" si="14"/>
        <v>0</v>
      </c>
      <c r="R101" s="125">
        <f t="shared" si="14"/>
        <v>0</v>
      </c>
      <c r="S101" s="125">
        <f t="shared" si="14"/>
        <v>0</v>
      </c>
      <c r="T101" s="125">
        <f t="shared" si="14"/>
        <v>0</v>
      </c>
      <c r="U101" s="125">
        <f t="shared" si="14"/>
        <v>0</v>
      </c>
      <c r="V101" s="125">
        <f t="shared" si="14"/>
        <v>0</v>
      </c>
      <c r="W101" s="125">
        <f t="shared" si="14"/>
        <v>0</v>
      </c>
      <c r="X101" s="125">
        <f t="shared" si="14"/>
        <v>0</v>
      </c>
      <c r="Y101" s="125">
        <f t="shared" si="14"/>
        <v>0</v>
      </c>
      <c r="Z101" s="125">
        <f t="shared" si="14"/>
        <v>0</v>
      </c>
      <c r="AA101" s="125">
        <f t="shared" si="14"/>
        <v>0</v>
      </c>
      <c r="AB101" s="125">
        <f t="shared" si="14"/>
        <v>0</v>
      </c>
      <c r="AC101" s="125">
        <f t="shared" si="14"/>
        <v>0</v>
      </c>
      <c r="AD101" s="125">
        <f t="shared" si="14"/>
        <v>0</v>
      </c>
      <c r="AE101" s="125">
        <f t="shared" si="14"/>
        <v>0</v>
      </c>
      <c r="AF101" s="27"/>
      <c r="AG101" s="27">
        <f t="shared" si="12"/>
        <v>0</v>
      </c>
      <c r="AH101" s="27">
        <f>Раздел2!C100</f>
        <v>0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</row>
    <row r="102" spans="1:1001" customFormat="1" ht="21" x14ac:dyDescent="0.25">
      <c r="A102" s="394"/>
      <c r="B102" s="149" t="s">
        <v>237</v>
      </c>
      <c r="C102" s="29" t="s">
        <v>247</v>
      </c>
      <c r="D102" s="125">
        <f t="shared" si="9"/>
        <v>0</v>
      </c>
      <c r="E102" s="125">
        <f t="shared" si="10"/>
        <v>0</v>
      </c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7"/>
      <c r="AG102" s="27">
        <f t="shared" si="12"/>
        <v>0</v>
      </c>
      <c r="AH102" s="27">
        <f>Раздел2!C101</f>
        <v>0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</row>
    <row r="103" spans="1:1001" customFormat="1" ht="15.75" customHeight="1" x14ac:dyDescent="0.25">
      <c r="A103" s="394"/>
      <c r="B103" s="149" t="s">
        <v>239</v>
      </c>
      <c r="C103" s="29" t="s">
        <v>249</v>
      </c>
      <c r="D103" s="125">
        <f t="shared" si="9"/>
        <v>0</v>
      </c>
      <c r="E103" s="125">
        <f t="shared" si="10"/>
        <v>0</v>
      </c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7"/>
      <c r="AG103" s="27">
        <f t="shared" si="12"/>
        <v>0</v>
      </c>
      <c r="AH103" s="27">
        <f>Раздел2!C102</f>
        <v>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</row>
    <row r="104" spans="1:1001" customFormat="1" ht="15.75" customHeight="1" x14ac:dyDescent="0.25">
      <c r="A104" s="394"/>
      <c r="B104" s="148" t="s">
        <v>241</v>
      </c>
      <c r="C104" s="29" t="s">
        <v>251</v>
      </c>
      <c r="D104" s="125">
        <f t="shared" si="9"/>
        <v>0</v>
      </c>
      <c r="E104" s="125">
        <f t="shared" si="10"/>
        <v>0</v>
      </c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22"/>
      <c r="X104" s="251"/>
      <c r="Y104" s="251"/>
      <c r="Z104" s="251"/>
      <c r="AA104" s="251"/>
      <c r="AB104" s="251"/>
      <c r="AC104" s="251"/>
      <c r="AD104" s="251"/>
      <c r="AE104" s="251"/>
      <c r="AF104" s="27"/>
      <c r="AG104" s="27">
        <f t="shared" si="12"/>
        <v>0</v>
      </c>
      <c r="AH104" s="27">
        <f>Раздел2!C103</f>
        <v>0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</row>
    <row r="105" spans="1:1001" customFormat="1" ht="15.75" customHeight="1" x14ac:dyDescent="0.25">
      <c r="A105" s="394"/>
      <c r="B105" s="148" t="s">
        <v>244</v>
      </c>
      <c r="C105" s="29" t="s">
        <v>253</v>
      </c>
      <c r="D105" s="125">
        <f t="shared" si="9"/>
        <v>0</v>
      </c>
      <c r="E105" s="125">
        <f t="shared" si="10"/>
        <v>0</v>
      </c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22"/>
      <c r="X105" s="251"/>
      <c r="Y105" s="251"/>
      <c r="Z105" s="251"/>
      <c r="AA105" s="251"/>
      <c r="AB105" s="251"/>
      <c r="AC105" s="251"/>
      <c r="AD105" s="251"/>
      <c r="AE105" s="251"/>
      <c r="AF105" s="27"/>
      <c r="AG105" s="27">
        <f t="shared" si="12"/>
        <v>0</v>
      </c>
      <c r="AH105" s="27">
        <f>Раздел2!C104</f>
        <v>0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</row>
    <row r="106" spans="1:1001" customFormat="1" ht="15.75" customHeight="1" x14ac:dyDescent="0.25">
      <c r="A106" s="394"/>
      <c r="B106" s="148" t="s">
        <v>246</v>
      </c>
      <c r="C106" s="29" t="s">
        <v>255</v>
      </c>
      <c r="D106" s="125">
        <f t="shared" si="9"/>
        <v>0</v>
      </c>
      <c r="E106" s="125">
        <f t="shared" si="10"/>
        <v>0</v>
      </c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22"/>
      <c r="X106" s="251"/>
      <c r="Y106" s="251"/>
      <c r="Z106" s="251"/>
      <c r="AA106" s="251"/>
      <c r="AB106" s="251"/>
      <c r="AC106" s="251"/>
      <c r="AD106" s="251"/>
      <c r="AE106" s="251"/>
      <c r="AF106" s="27"/>
      <c r="AG106" s="27">
        <f t="shared" si="12"/>
        <v>0</v>
      </c>
      <c r="AH106" s="27">
        <f>Раздел2!C105</f>
        <v>0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</row>
    <row r="107" spans="1:1001" customFormat="1" ht="21" customHeight="1" x14ac:dyDescent="0.25">
      <c r="A107" s="394"/>
      <c r="B107" s="148" t="s">
        <v>248</v>
      </c>
      <c r="C107" s="29" t="s">
        <v>257</v>
      </c>
      <c r="D107" s="125">
        <f t="shared" si="9"/>
        <v>0</v>
      </c>
      <c r="E107" s="125">
        <f t="shared" si="10"/>
        <v>0</v>
      </c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22"/>
      <c r="X107" s="251"/>
      <c r="Y107" s="251"/>
      <c r="Z107" s="251"/>
      <c r="AA107" s="251"/>
      <c r="AB107" s="251"/>
      <c r="AC107" s="251"/>
      <c r="AD107" s="251"/>
      <c r="AE107" s="251"/>
      <c r="AF107" s="27"/>
      <c r="AG107" s="27">
        <f t="shared" si="12"/>
        <v>0</v>
      </c>
      <c r="AH107" s="27">
        <f>Раздел2!C106</f>
        <v>0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</row>
    <row r="108" spans="1:1001" customFormat="1" ht="15.75" customHeight="1" x14ac:dyDescent="0.25">
      <c r="A108" s="394"/>
      <c r="B108" s="148" t="s">
        <v>250</v>
      </c>
      <c r="C108" s="29" t="s">
        <v>259</v>
      </c>
      <c r="D108" s="125">
        <f t="shared" si="9"/>
        <v>0</v>
      </c>
      <c r="E108" s="125">
        <f t="shared" si="10"/>
        <v>0</v>
      </c>
      <c r="F108" s="125">
        <f>SUM(F109:F115)</f>
        <v>0</v>
      </c>
      <c r="G108" s="125">
        <f t="shared" ref="G108:AE108" si="15">SUM(G109:G115)</f>
        <v>0</v>
      </c>
      <c r="H108" s="125">
        <f t="shared" si="15"/>
        <v>0</v>
      </c>
      <c r="I108" s="125">
        <f t="shared" si="15"/>
        <v>0</v>
      </c>
      <c r="J108" s="125">
        <f t="shared" si="15"/>
        <v>0</v>
      </c>
      <c r="K108" s="125">
        <f t="shared" si="15"/>
        <v>0</v>
      </c>
      <c r="L108" s="125">
        <f t="shared" si="15"/>
        <v>0</v>
      </c>
      <c r="M108" s="125">
        <f t="shared" si="15"/>
        <v>0</v>
      </c>
      <c r="N108" s="125">
        <f t="shared" si="15"/>
        <v>0</v>
      </c>
      <c r="O108" s="125">
        <f t="shared" si="15"/>
        <v>0</v>
      </c>
      <c r="P108" s="125">
        <f t="shared" si="15"/>
        <v>0</v>
      </c>
      <c r="Q108" s="125">
        <f t="shared" si="15"/>
        <v>0</v>
      </c>
      <c r="R108" s="125">
        <f t="shared" si="15"/>
        <v>0</v>
      </c>
      <c r="S108" s="125">
        <f t="shared" si="15"/>
        <v>0</v>
      </c>
      <c r="T108" s="125">
        <f t="shared" si="15"/>
        <v>0</v>
      </c>
      <c r="U108" s="125">
        <f t="shared" si="15"/>
        <v>0</v>
      </c>
      <c r="V108" s="125">
        <f t="shared" si="15"/>
        <v>0</v>
      </c>
      <c r="W108" s="125">
        <f t="shared" si="15"/>
        <v>0</v>
      </c>
      <c r="X108" s="125">
        <f t="shared" si="15"/>
        <v>0</v>
      </c>
      <c r="Y108" s="125">
        <f t="shared" si="15"/>
        <v>0</v>
      </c>
      <c r="Z108" s="125">
        <f t="shared" si="15"/>
        <v>0</v>
      </c>
      <c r="AA108" s="125">
        <f t="shared" si="15"/>
        <v>0</v>
      </c>
      <c r="AB108" s="125">
        <f t="shared" si="15"/>
        <v>0</v>
      </c>
      <c r="AC108" s="125">
        <f t="shared" si="15"/>
        <v>0</v>
      </c>
      <c r="AD108" s="125">
        <f t="shared" si="15"/>
        <v>0</v>
      </c>
      <c r="AE108" s="125">
        <f t="shared" si="15"/>
        <v>0</v>
      </c>
      <c r="AF108" s="27"/>
      <c r="AG108" s="27">
        <f t="shared" si="12"/>
        <v>0</v>
      </c>
      <c r="AH108" s="27">
        <f>Раздел2!C107</f>
        <v>0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</row>
    <row r="109" spans="1:1001" customFormat="1" ht="15.75" customHeight="1" x14ac:dyDescent="0.25">
      <c r="A109" s="394"/>
      <c r="B109" s="149" t="s">
        <v>252</v>
      </c>
      <c r="C109" s="29" t="s">
        <v>261</v>
      </c>
      <c r="D109" s="125">
        <f t="shared" si="9"/>
        <v>0</v>
      </c>
      <c r="E109" s="125">
        <f t="shared" si="10"/>
        <v>0</v>
      </c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22"/>
      <c r="X109" s="251"/>
      <c r="Y109" s="251"/>
      <c r="Z109" s="251"/>
      <c r="AA109" s="251"/>
      <c r="AB109" s="251"/>
      <c r="AC109" s="251"/>
      <c r="AD109" s="251"/>
      <c r="AE109" s="251"/>
      <c r="AF109" s="27"/>
      <c r="AG109" s="27">
        <f t="shared" si="12"/>
        <v>0</v>
      </c>
      <c r="AH109" s="27">
        <f>Раздел2!C108</f>
        <v>0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</row>
    <row r="110" spans="1:1001" customFormat="1" ht="15.75" customHeight="1" x14ac:dyDescent="0.25">
      <c r="A110" s="394"/>
      <c r="B110" s="149" t="s">
        <v>254</v>
      </c>
      <c r="C110" s="29" t="s">
        <v>263</v>
      </c>
      <c r="D110" s="125">
        <f t="shared" si="9"/>
        <v>0</v>
      </c>
      <c r="E110" s="125">
        <f t="shared" si="10"/>
        <v>0</v>
      </c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22"/>
      <c r="X110" s="251"/>
      <c r="Y110" s="251"/>
      <c r="Z110" s="251"/>
      <c r="AA110" s="251"/>
      <c r="AB110" s="251"/>
      <c r="AC110" s="251"/>
      <c r="AD110" s="251"/>
      <c r="AE110" s="251"/>
      <c r="AF110" s="27"/>
      <c r="AG110" s="27">
        <f t="shared" si="12"/>
        <v>0</v>
      </c>
      <c r="AH110" s="27">
        <f>Раздел2!C109</f>
        <v>0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</row>
    <row r="111" spans="1:1001" customFormat="1" ht="15.75" customHeight="1" x14ac:dyDescent="0.25">
      <c r="A111" s="394"/>
      <c r="B111" s="149" t="s">
        <v>256</v>
      </c>
      <c r="C111" s="29" t="s">
        <v>265</v>
      </c>
      <c r="D111" s="125">
        <f t="shared" si="9"/>
        <v>0</v>
      </c>
      <c r="E111" s="125">
        <f t="shared" si="10"/>
        <v>0</v>
      </c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22"/>
      <c r="X111" s="251"/>
      <c r="Y111" s="251"/>
      <c r="Z111" s="251"/>
      <c r="AA111" s="251"/>
      <c r="AB111" s="251"/>
      <c r="AC111" s="251"/>
      <c r="AD111" s="251"/>
      <c r="AE111" s="251"/>
      <c r="AF111" s="27"/>
      <c r="AG111" s="27">
        <f t="shared" si="12"/>
        <v>0</v>
      </c>
      <c r="AH111" s="27">
        <f>Раздел2!C110</f>
        <v>0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</row>
    <row r="112" spans="1:1001" customFormat="1" ht="15.75" customHeight="1" x14ac:dyDescent="0.25">
      <c r="A112" s="394"/>
      <c r="B112" s="149" t="s">
        <v>258</v>
      </c>
      <c r="C112" s="29" t="s">
        <v>267</v>
      </c>
      <c r="D112" s="125">
        <f t="shared" si="9"/>
        <v>0</v>
      </c>
      <c r="E112" s="125">
        <f t="shared" si="10"/>
        <v>0</v>
      </c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22"/>
      <c r="X112" s="251"/>
      <c r="Y112" s="251"/>
      <c r="Z112" s="251"/>
      <c r="AA112" s="251"/>
      <c r="AB112" s="251"/>
      <c r="AC112" s="251"/>
      <c r="AD112" s="251"/>
      <c r="AE112" s="251"/>
      <c r="AF112" s="27"/>
      <c r="AG112" s="27">
        <f t="shared" si="12"/>
        <v>0</v>
      </c>
      <c r="AH112" s="27">
        <f>Раздел2!C111</f>
        <v>0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</row>
    <row r="113" spans="1:1001" customFormat="1" ht="15.75" customHeight="1" x14ac:dyDescent="0.25">
      <c r="A113" s="394"/>
      <c r="B113" s="149" t="s">
        <v>260</v>
      </c>
      <c r="C113" s="29" t="s">
        <v>269</v>
      </c>
      <c r="D113" s="125">
        <f t="shared" si="9"/>
        <v>0</v>
      </c>
      <c r="E113" s="125">
        <f t="shared" si="10"/>
        <v>0</v>
      </c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22"/>
      <c r="X113" s="251"/>
      <c r="Y113" s="251"/>
      <c r="Z113" s="251"/>
      <c r="AA113" s="251"/>
      <c r="AB113" s="251"/>
      <c r="AC113" s="251"/>
      <c r="AD113" s="251"/>
      <c r="AE113" s="251"/>
      <c r="AF113" s="27"/>
      <c r="AG113" s="27">
        <f t="shared" si="12"/>
        <v>0</v>
      </c>
      <c r="AH113" s="27">
        <f>Раздел2!C112</f>
        <v>0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</row>
    <row r="114" spans="1:1001" customFormat="1" ht="15.75" customHeight="1" x14ac:dyDescent="0.25">
      <c r="A114" s="394"/>
      <c r="B114" s="149" t="s">
        <v>262</v>
      </c>
      <c r="C114" s="29" t="s">
        <v>271</v>
      </c>
      <c r="D114" s="125">
        <f t="shared" si="9"/>
        <v>0</v>
      </c>
      <c r="E114" s="125">
        <f t="shared" si="10"/>
        <v>0</v>
      </c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22"/>
      <c r="X114" s="251"/>
      <c r="Y114" s="251"/>
      <c r="Z114" s="251"/>
      <c r="AA114" s="251"/>
      <c r="AB114" s="251"/>
      <c r="AC114" s="251"/>
      <c r="AD114" s="251"/>
      <c r="AE114" s="251"/>
      <c r="AF114" s="27"/>
      <c r="AG114" s="27">
        <f t="shared" si="12"/>
        <v>0</v>
      </c>
      <c r="AH114" s="27">
        <f>Раздел2!C113</f>
        <v>0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</row>
    <row r="115" spans="1:1001" customFormat="1" ht="15.75" customHeight="1" x14ac:dyDescent="0.25">
      <c r="A115" s="394"/>
      <c r="B115" s="149" t="s">
        <v>264</v>
      </c>
      <c r="C115" s="29" t="s">
        <v>273</v>
      </c>
      <c r="D115" s="125">
        <f t="shared" si="9"/>
        <v>0</v>
      </c>
      <c r="E115" s="125">
        <f t="shared" si="10"/>
        <v>0</v>
      </c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22"/>
      <c r="X115" s="251"/>
      <c r="Y115" s="251"/>
      <c r="Z115" s="251"/>
      <c r="AA115" s="251"/>
      <c r="AB115" s="251"/>
      <c r="AC115" s="251"/>
      <c r="AD115" s="251"/>
      <c r="AE115" s="251"/>
      <c r="AF115" s="27"/>
      <c r="AG115" s="27">
        <f t="shared" si="12"/>
        <v>0</v>
      </c>
      <c r="AH115" s="27">
        <f>Раздел2!C114</f>
        <v>0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</row>
    <row r="116" spans="1:1001" customFormat="1" ht="15.75" customHeight="1" x14ac:dyDescent="0.25">
      <c r="A116" s="394"/>
      <c r="B116" s="148" t="s">
        <v>266</v>
      </c>
      <c r="C116" s="29" t="s">
        <v>275</v>
      </c>
      <c r="D116" s="125">
        <f t="shared" si="9"/>
        <v>0</v>
      </c>
      <c r="E116" s="125">
        <f t="shared" si="10"/>
        <v>0</v>
      </c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22"/>
      <c r="X116" s="251"/>
      <c r="Y116" s="251"/>
      <c r="Z116" s="251"/>
      <c r="AA116" s="251"/>
      <c r="AB116" s="251"/>
      <c r="AC116" s="251"/>
      <c r="AD116" s="251"/>
      <c r="AE116" s="251"/>
      <c r="AF116" s="27"/>
      <c r="AG116" s="27">
        <f t="shared" si="12"/>
        <v>0</v>
      </c>
      <c r="AH116" s="27">
        <f>Раздел2!C115</f>
        <v>0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</row>
    <row r="117" spans="1:1001" customFormat="1" ht="15.75" customHeight="1" x14ac:dyDescent="0.25">
      <c r="A117" s="394"/>
      <c r="B117" s="148" t="s">
        <v>268</v>
      </c>
      <c r="C117" s="29" t="s">
        <v>277</v>
      </c>
      <c r="D117" s="125">
        <f t="shared" si="9"/>
        <v>2</v>
      </c>
      <c r="E117" s="125">
        <f t="shared" si="10"/>
        <v>2</v>
      </c>
      <c r="F117" s="128">
        <v>2</v>
      </c>
      <c r="G117" s="128">
        <v>2</v>
      </c>
      <c r="H117" s="128">
        <v>1</v>
      </c>
      <c r="I117" s="128">
        <v>1</v>
      </c>
      <c r="J117" s="128">
        <v>1</v>
      </c>
      <c r="K117" s="128">
        <v>1</v>
      </c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0"/>
      <c r="X117" s="128"/>
      <c r="Y117" s="128"/>
      <c r="Z117" s="128">
        <v>1</v>
      </c>
      <c r="AA117" s="128">
        <v>1</v>
      </c>
      <c r="AB117" s="128"/>
      <c r="AC117" s="128">
        <v>1</v>
      </c>
      <c r="AD117" s="128"/>
      <c r="AE117" s="128"/>
      <c r="AF117" s="27"/>
      <c r="AG117" s="27">
        <f t="shared" si="12"/>
        <v>0</v>
      </c>
      <c r="AH117" s="27">
        <f>Раздел2!C116</f>
        <v>1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</row>
    <row r="118" spans="1:1001" customFormat="1" ht="15.75" customHeight="1" x14ac:dyDescent="0.25">
      <c r="A118" s="394"/>
      <c r="B118" s="148" t="s">
        <v>270</v>
      </c>
      <c r="C118" s="29" t="s">
        <v>279</v>
      </c>
      <c r="D118" s="125">
        <f t="shared" si="9"/>
        <v>0</v>
      </c>
      <c r="E118" s="125">
        <f t="shared" si="10"/>
        <v>0</v>
      </c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22"/>
      <c r="X118" s="251"/>
      <c r="Y118" s="251"/>
      <c r="Z118" s="251"/>
      <c r="AA118" s="251"/>
      <c r="AB118" s="251"/>
      <c r="AC118" s="251"/>
      <c r="AD118" s="251"/>
      <c r="AE118" s="251"/>
      <c r="AF118" s="27"/>
      <c r="AG118" s="27">
        <f t="shared" si="12"/>
        <v>0</v>
      </c>
      <c r="AH118" s="27">
        <f>Раздел2!C117</f>
        <v>0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</row>
    <row r="119" spans="1:1001" customFormat="1" ht="20.25" customHeight="1" x14ac:dyDescent="0.25">
      <c r="A119" s="394"/>
      <c r="B119" s="30" t="s">
        <v>272</v>
      </c>
      <c r="C119" s="29" t="s">
        <v>281</v>
      </c>
      <c r="D119" s="125">
        <f t="shared" si="9"/>
        <v>0</v>
      </c>
      <c r="E119" s="125">
        <f t="shared" si="10"/>
        <v>0</v>
      </c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22"/>
      <c r="X119" s="251"/>
      <c r="Y119" s="251"/>
      <c r="Z119" s="251"/>
      <c r="AA119" s="251"/>
      <c r="AB119" s="251"/>
      <c r="AC119" s="251"/>
      <c r="AD119" s="251"/>
      <c r="AE119" s="251"/>
      <c r="AF119" s="27"/>
      <c r="AG119" s="27">
        <f t="shared" si="12"/>
        <v>0</v>
      </c>
      <c r="AH119" s="27">
        <f>Раздел2!C118</f>
        <v>0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</row>
    <row r="120" spans="1:1001" customFormat="1" ht="15.75" customHeight="1" x14ac:dyDescent="0.25">
      <c r="A120" s="394"/>
      <c r="B120" s="30" t="s">
        <v>867</v>
      </c>
      <c r="C120" s="29" t="s">
        <v>283</v>
      </c>
      <c r="D120" s="125">
        <f t="shared" si="9"/>
        <v>0</v>
      </c>
      <c r="E120" s="125">
        <f t="shared" si="10"/>
        <v>0</v>
      </c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22"/>
      <c r="X120" s="251"/>
      <c r="Y120" s="251"/>
      <c r="Z120" s="251"/>
      <c r="AA120" s="251"/>
      <c r="AB120" s="251"/>
      <c r="AC120" s="251"/>
      <c r="AD120" s="251"/>
      <c r="AE120" s="251"/>
      <c r="AF120" s="27"/>
      <c r="AG120" s="27">
        <f t="shared" si="12"/>
        <v>0</v>
      </c>
      <c r="AH120" s="27">
        <f>Раздел2!C119</f>
        <v>0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</row>
    <row r="121" spans="1:1001" customFormat="1" ht="15.75" customHeight="1" x14ac:dyDescent="0.25">
      <c r="A121" s="394"/>
      <c r="B121" s="148" t="s">
        <v>274</v>
      </c>
      <c r="C121" s="29" t="s">
        <v>285</v>
      </c>
      <c r="D121" s="125">
        <f t="shared" si="9"/>
        <v>0</v>
      </c>
      <c r="E121" s="125">
        <f t="shared" si="10"/>
        <v>0</v>
      </c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22"/>
      <c r="X121" s="251"/>
      <c r="Y121" s="251"/>
      <c r="Z121" s="251"/>
      <c r="AA121" s="251"/>
      <c r="AB121" s="251"/>
      <c r="AC121" s="251"/>
      <c r="AD121" s="251"/>
      <c r="AE121" s="251"/>
      <c r="AF121" s="27"/>
      <c r="AG121" s="27">
        <f t="shared" si="12"/>
        <v>0</v>
      </c>
      <c r="AH121" s="27">
        <f>Раздел2!C120</f>
        <v>0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</row>
    <row r="122" spans="1:1001" customFormat="1" x14ac:dyDescent="0.25">
      <c r="A122" s="394"/>
      <c r="B122" s="148" t="s">
        <v>276</v>
      </c>
      <c r="C122" s="29" t="s">
        <v>287</v>
      </c>
      <c r="D122" s="125">
        <f t="shared" si="9"/>
        <v>0</v>
      </c>
      <c r="E122" s="125">
        <f t="shared" si="10"/>
        <v>0</v>
      </c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7"/>
      <c r="AG122" s="27">
        <f t="shared" si="12"/>
        <v>0</v>
      </c>
      <c r="AH122" s="27">
        <f>Раздел2!C121</f>
        <v>0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</row>
    <row r="123" spans="1:1001" customFormat="1" ht="15.75" customHeight="1" x14ac:dyDescent="0.25">
      <c r="A123" s="27"/>
      <c r="B123" s="148" t="s">
        <v>278</v>
      </c>
      <c r="C123" s="29" t="s">
        <v>289</v>
      </c>
      <c r="D123" s="125">
        <f t="shared" si="9"/>
        <v>0</v>
      </c>
      <c r="E123" s="125">
        <f t="shared" si="10"/>
        <v>0</v>
      </c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22"/>
      <c r="X123" s="251"/>
      <c r="Y123" s="251"/>
      <c r="Z123" s="251"/>
      <c r="AA123" s="251"/>
      <c r="AB123" s="251"/>
      <c r="AC123" s="251"/>
      <c r="AD123" s="251"/>
      <c r="AE123" s="251"/>
      <c r="AF123" s="27"/>
      <c r="AG123" s="27">
        <f t="shared" si="12"/>
        <v>0</v>
      </c>
      <c r="AH123" s="27">
        <f>Раздел2!C122</f>
        <v>0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</row>
    <row r="124" spans="1:1001" customFormat="1" ht="15.75" customHeight="1" x14ac:dyDescent="0.25">
      <c r="A124" s="27"/>
      <c r="B124" s="148" t="s">
        <v>280</v>
      </c>
      <c r="C124" s="29" t="s">
        <v>291</v>
      </c>
      <c r="D124" s="125">
        <f t="shared" si="9"/>
        <v>0</v>
      </c>
      <c r="E124" s="125">
        <f t="shared" si="10"/>
        <v>0</v>
      </c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22"/>
      <c r="X124" s="251"/>
      <c r="Y124" s="251"/>
      <c r="Z124" s="251"/>
      <c r="AA124" s="251"/>
      <c r="AB124" s="251"/>
      <c r="AC124" s="251"/>
      <c r="AD124" s="251"/>
      <c r="AE124" s="251"/>
      <c r="AF124" s="27"/>
      <c r="AG124" s="27">
        <f t="shared" si="12"/>
        <v>0</v>
      </c>
      <c r="AH124" s="27">
        <f>Раздел2!C123</f>
        <v>0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</row>
    <row r="125" spans="1:1001" customFormat="1" ht="15.75" customHeight="1" x14ac:dyDescent="0.25">
      <c r="A125" s="27"/>
      <c r="B125" s="148" t="s">
        <v>868</v>
      </c>
      <c r="C125" s="29" t="s">
        <v>293</v>
      </c>
      <c r="D125" s="125">
        <f t="shared" si="9"/>
        <v>0</v>
      </c>
      <c r="E125" s="125">
        <f t="shared" si="10"/>
        <v>0</v>
      </c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22"/>
      <c r="X125" s="251"/>
      <c r="Y125" s="251"/>
      <c r="Z125" s="251"/>
      <c r="AA125" s="251"/>
      <c r="AB125" s="251"/>
      <c r="AC125" s="251"/>
      <c r="AD125" s="251"/>
      <c r="AE125" s="251"/>
      <c r="AF125" s="27"/>
      <c r="AG125" s="27">
        <f t="shared" si="12"/>
        <v>0</v>
      </c>
      <c r="AH125" s="27">
        <f>Раздел2!C124</f>
        <v>0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</row>
    <row r="126" spans="1:1001" customFormat="1" ht="15.75" customHeight="1" x14ac:dyDescent="0.25">
      <c r="A126" s="27"/>
      <c r="B126" s="148" t="s">
        <v>282</v>
      </c>
      <c r="C126" s="29" t="s">
        <v>295</v>
      </c>
      <c r="D126" s="125">
        <f t="shared" si="9"/>
        <v>0</v>
      </c>
      <c r="E126" s="125">
        <f t="shared" si="10"/>
        <v>0</v>
      </c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22"/>
      <c r="X126" s="251"/>
      <c r="Y126" s="251"/>
      <c r="Z126" s="251"/>
      <c r="AA126" s="251"/>
      <c r="AB126" s="251"/>
      <c r="AC126" s="251"/>
      <c r="AD126" s="251"/>
      <c r="AE126" s="251"/>
      <c r="AF126" s="27"/>
      <c r="AG126" s="27">
        <f t="shared" si="12"/>
        <v>0</v>
      </c>
      <c r="AH126" s="27">
        <f>Раздел2!C125</f>
        <v>0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</row>
    <row r="127" spans="1:1001" customFormat="1" x14ac:dyDescent="0.25">
      <c r="A127" s="27"/>
      <c r="B127" s="148" t="s">
        <v>284</v>
      </c>
      <c r="C127" s="29" t="s">
        <v>297</v>
      </c>
      <c r="D127" s="125">
        <f t="shared" si="9"/>
        <v>0</v>
      </c>
      <c r="E127" s="125">
        <f t="shared" si="10"/>
        <v>0</v>
      </c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22"/>
      <c r="X127" s="251"/>
      <c r="Y127" s="251"/>
      <c r="Z127" s="251"/>
      <c r="AA127" s="251"/>
      <c r="AB127" s="251"/>
      <c r="AC127" s="251"/>
      <c r="AD127" s="251"/>
      <c r="AE127" s="251"/>
      <c r="AF127" s="27"/>
      <c r="AG127" s="27">
        <f t="shared" si="12"/>
        <v>0</v>
      </c>
      <c r="AH127" s="27">
        <f>Раздел2!C126</f>
        <v>0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</row>
    <row r="128" spans="1:1001" customFormat="1" ht="15.75" customHeight="1" x14ac:dyDescent="0.25">
      <c r="A128" s="27"/>
      <c r="B128" s="148" t="s">
        <v>286</v>
      </c>
      <c r="C128" s="29" t="s">
        <v>299</v>
      </c>
      <c r="D128" s="125">
        <f t="shared" si="9"/>
        <v>0</v>
      </c>
      <c r="E128" s="125">
        <f t="shared" si="10"/>
        <v>0</v>
      </c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22"/>
      <c r="X128" s="251"/>
      <c r="Y128" s="251"/>
      <c r="Z128" s="251"/>
      <c r="AA128" s="251"/>
      <c r="AB128" s="251"/>
      <c r="AC128" s="251"/>
      <c r="AD128" s="251"/>
      <c r="AE128" s="251"/>
      <c r="AF128" s="27"/>
      <c r="AG128" s="27">
        <f t="shared" si="12"/>
        <v>0</v>
      </c>
      <c r="AH128" s="27">
        <f>Раздел2!C127</f>
        <v>0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</row>
    <row r="129" spans="1:1001" customFormat="1" ht="15.75" customHeight="1" x14ac:dyDescent="0.25">
      <c r="A129" s="27"/>
      <c r="B129" s="148" t="s">
        <v>288</v>
      </c>
      <c r="C129" s="29" t="s">
        <v>301</v>
      </c>
      <c r="D129" s="125">
        <f t="shared" si="9"/>
        <v>0</v>
      </c>
      <c r="E129" s="125">
        <f t="shared" si="10"/>
        <v>0</v>
      </c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22"/>
      <c r="X129" s="251"/>
      <c r="Y129" s="251"/>
      <c r="Z129" s="251"/>
      <c r="AA129" s="251"/>
      <c r="AB129" s="251"/>
      <c r="AC129" s="251"/>
      <c r="AD129" s="251"/>
      <c r="AE129" s="251"/>
      <c r="AF129" s="27"/>
      <c r="AG129" s="27">
        <f t="shared" si="12"/>
        <v>0</v>
      </c>
      <c r="AH129" s="27">
        <f>Раздел2!C128</f>
        <v>0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</row>
    <row r="130" spans="1:1001" customFormat="1" ht="20.25" customHeight="1" x14ac:dyDescent="0.25">
      <c r="A130" s="27"/>
      <c r="B130" s="148" t="s">
        <v>290</v>
      </c>
      <c r="C130" s="29" t="s">
        <v>303</v>
      </c>
      <c r="D130" s="125">
        <f t="shared" si="9"/>
        <v>0</v>
      </c>
      <c r="E130" s="125">
        <f t="shared" si="10"/>
        <v>0</v>
      </c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22"/>
      <c r="X130" s="251"/>
      <c r="Y130" s="251"/>
      <c r="Z130" s="251"/>
      <c r="AA130" s="251"/>
      <c r="AB130" s="251"/>
      <c r="AC130" s="251"/>
      <c r="AD130" s="251"/>
      <c r="AE130" s="251"/>
      <c r="AF130" s="27"/>
      <c r="AG130" s="27">
        <f t="shared" si="12"/>
        <v>0</v>
      </c>
      <c r="AH130" s="27">
        <f>Раздел2!C129</f>
        <v>0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</row>
    <row r="131" spans="1:1001" customFormat="1" ht="15.75" customHeight="1" x14ac:dyDescent="0.25">
      <c r="A131" s="27"/>
      <c r="B131" s="148" t="s">
        <v>292</v>
      </c>
      <c r="C131" s="29" t="s">
        <v>305</v>
      </c>
      <c r="D131" s="125">
        <f t="shared" si="9"/>
        <v>0</v>
      </c>
      <c r="E131" s="125">
        <f t="shared" si="10"/>
        <v>0</v>
      </c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7"/>
      <c r="AG131" s="27">
        <f t="shared" si="12"/>
        <v>0</v>
      </c>
      <c r="AH131" s="27">
        <f>Раздел2!C130</f>
        <v>0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</row>
    <row r="132" spans="1:1001" customFormat="1" ht="15.75" customHeight="1" x14ac:dyDescent="0.25">
      <c r="A132" s="27"/>
      <c r="B132" s="148" t="s">
        <v>869</v>
      </c>
      <c r="C132" s="29" t="s">
        <v>307</v>
      </c>
      <c r="D132" s="125">
        <f t="shared" si="9"/>
        <v>0</v>
      </c>
      <c r="E132" s="125">
        <f t="shared" si="10"/>
        <v>0</v>
      </c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249"/>
      <c r="X132" s="249"/>
      <c r="Y132" s="249"/>
      <c r="Z132" s="249"/>
      <c r="AA132" s="249"/>
      <c r="AB132" s="249"/>
      <c r="AC132" s="249"/>
      <c r="AD132" s="249"/>
      <c r="AE132" s="249"/>
      <c r="AF132" s="27"/>
      <c r="AG132" s="27">
        <f t="shared" si="12"/>
        <v>0</v>
      </c>
      <c r="AH132" s="27">
        <f>Раздел2!C131</f>
        <v>0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</row>
    <row r="133" spans="1:1001" customFormat="1" x14ac:dyDescent="0.25">
      <c r="A133" s="27"/>
      <c r="B133" s="148" t="s">
        <v>294</v>
      </c>
      <c r="C133" s="29" t="s">
        <v>309</v>
      </c>
      <c r="D133" s="125">
        <f t="shared" si="9"/>
        <v>0</v>
      </c>
      <c r="E133" s="125">
        <f t="shared" si="10"/>
        <v>0</v>
      </c>
      <c r="F133" s="125">
        <f>SUM(F134:F135)</f>
        <v>0</v>
      </c>
      <c r="G133" s="125">
        <f t="shared" ref="G133:AE133" si="16">SUM(G134:G135)</f>
        <v>0</v>
      </c>
      <c r="H133" s="125">
        <f t="shared" si="16"/>
        <v>0</v>
      </c>
      <c r="I133" s="125">
        <f t="shared" si="16"/>
        <v>0</v>
      </c>
      <c r="J133" s="125">
        <f t="shared" si="16"/>
        <v>0</v>
      </c>
      <c r="K133" s="125">
        <f t="shared" si="16"/>
        <v>0</v>
      </c>
      <c r="L133" s="125">
        <f t="shared" si="16"/>
        <v>0</v>
      </c>
      <c r="M133" s="125">
        <f t="shared" si="16"/>
        <v>0</v>
      </c>
      <c r="N133" s="125">
        <f t="shared" si="16"/>
        <v>0</v>
      </c>
      <c r="O133" s="125">
        <f t="shared" si="16"/>
        <v>0</v>
      </c>
      <c r="P133" s="125">
        <f t="shared" si="16"/>
        <v>0</v>
      </c>
      <c r="Q133" s="125">
        <f t="shared" si="16"/>
        <v>0</v>
      </c>
      <c r="R133" s="125">
        <f t="shared" si="16"/>
        <v>0</v>
      </c>
      <c r="S133" s="125">
        <f t="shared" si="16"/>
        <v>0</v>
      </c>
      <c r="T133" s="125">
        <f t="shared" si="16"/>
        <v>0</v>
      </c>
      <c r="U133" s="125">
        <f t="shared" si="16"/>
        <v>0</v>
      </c>
      <c r="V133" s="125">
        <f t="shared" si="16"/>
        <v>0</v>
      </c>
      <c r="W133" s="125">
        <f t="shared" si="16"/>
        <v>0</v>
      </c>
      <c r="X133" s="125">
        <f t="shared" si="16"/>
        <v>0</v>
      </c>
      <c r="Y133" s="125">
        <f t="shared" si="16"/>
        <v>0</v>
      </c>
      <c r="Z133" s="125">
        <f t="shared" si="16"/>
        <v>0</v>
      </c>
      <c r="AA133" s="125">
        <f t="shared" si="16"/>
        <v>0</v>
      </c>
      <c r="AB133" s="125">
        <f t="shared" si="16"/>
        <v>0</v>
      </c>
      <c r="AC133" s="125">
        <f t="shared" si="16"/>
        <v>0</v>
      </c>
      <c r="AD133" s="125">
        <f t="shared" si="16"/>
        <v>0</v>
      </c>
      <c r="AE133" s="125">
        <f t="shared" si="16"/>
        <v>0</v>
      </c>
      <c r="AF133" s="27"/>
      <c r="AG133" s="27">
        <f t="shared" si="12"/>
        <v>0</v>
      </c>
      <c r="AH133" s="27">
        <f>Раздел2!C132</f>
        <v>0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</row>
    <row r="134" spans="1:1001" customFormat="1" ht="15.75" customHeight="1" x14ac:dyDescent="0.25">
      <c r="A134" s="27"/>
      <c r="B134" s="149" t="s">
        <v>296</v>
      </c>
      <c r="C134" s="29" t="s">
        <v>311</v>
      </c>
      <c r="D134" s="125">
        <f t="shared" si="9"/>
        <v>0</v>
      </c>
      <c r="E134" s="125">
        <f t="shared" si="10"/>
        <v>0</v>
      </c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22"/>
      <c r="X134" s="251"/>
      <c r="Y134" s="251"/>
      <c r="Z134" s="251"/>
      <c r="AA134" s="251"/>
      <c r="AB134" s="251"/>
      <c r="AC134" s="251"/>
      <c r="AD134" s="251"/>
      <c r="AE134" s="251"/>
      <c r="AF134" s="27"/>
      <c r="AG134" s="27">
        <f t="shared" si="12"/>
        <v>0</v>
      </c>
      <c r="AH134" s="27">
        <f>Раздел2!C133</f>
        <v>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</row>
    <row r="135" spans="1:1001" customFormat="1" ht="15.75" customHeight="1" x14ac:dyDescent="0.25">
      <c r="A135" s="27"/>
      <c r="B135" s="149" t="s">
        <v>298</v>
      </c>
      <c r="C135" s="29" t="s">
        <v>313</v>
      </c>
      <c r="D135" s="125">
        <f t="shared" si="9"/>
        <v>0</v>
      </c>
      <c r="E135" s="125">
        <f t="shared" si="10"/>
        <v>0</v>
      </c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22"/>
      <c r="X135" s="251"/>
      <c r="Y135" s="251"/>
      <c r="Z135" s="251"/>
      <c r="AA135" s="251"/>
      <c r="AB135" s="251"/>
      <c r="AC135" s="251"/>
      <c r="AD135" s="251"/>
      <c r="AE135" s="251"/>
      <c r="AF135" s="27"/>
      <c r="AG135" s="27">
        <f t="shared" si="12"/>
        <v>0</v>
      </c>
      <c r="AH135" s="27">
        <f>Раздел2!C134</f>
        <v>0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</row>
    <row r="136" spans="1:1001" customFormat="1" x14ac:dyDescent="0.25">
      <c r="A136" s="27"/>
      <c r="B136" s="148" t="s">
        <v>300</v>
      </c>
      <c r="C136" s="29" t="s">
        <v>315</v>
      </c>
      <c r="D136" s="125">
        <f t="shared" si="9"/>
        <v>0</v>
      </c>
      <c r="E136" s="125">
        <f t="shared" si="10"/>
        <v>0</v>
      </c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7"/>
      <c r="AG136" s="27">
        <f t="shared" si="12"/>
        <v>0</v>
      </c>
      <c r="AH136" s="27">
        <f>Раздел2!C135</f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</row>
    <row r="137" spans="1:1001" customFormat="1" ht="15.75" customHeight="1" x14ac:dyDescent="0.25">
      <c r="A137" s="27"/>
      <c r="B137" s="148" t="s">
        <v>302</v>
      </c>
      <c r="C137" s="29" t="s">
        <v>317</v>
      </c>
      <c r="D137" s="125">
        <f t="shared" si="9"/>
        <v>0</v>
      </c>
      <c r="E137" s="125">
        <f t="shared" si="10"/>
        <v>0</v>
      </c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22"/>
      <c r="X137" s="251"/>
      <c r="Y137" s="251"/>
      <c r="Z137" s="251"/>
      <c r="AA137" s="251"/>
      <c r="AB137" s="251"/>
      <c r="AC137" s="251"/>
      <c r="AD137" s="251"/>
      <c r="AE137" s="251"/>
      <c r="AF137" s="27"/>
      <c r="AG137" s="27">
        <f t="shared" si="12"/>
        <v>0</v>
      </c>
      <c r="AH137" s="27">
        <f>Раздел2!C136</f>
        <v>0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</row>
    <row r="138" spans="1:1001" customFormat="1" ht="15.75" customHeight="1" x14ac:dyDescent="0.25">
      <c r="A138" s="27"/>
      <c r="B138" s="148" t="s">
        <v>304</v>
      </c>
      <c r="C138" s="29" t="s">
        <v>319</v>
      </c>
      <c r="D138" s="125">
        <f t="shared" si="9"/>
        <v>0</v>
      </c>
      <c r="E138" s="125">
        <f t="shared" si="10"/>
        <v>0</v>
      </c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26"/>
      <c r="X138" s="261"/>
      <c r="Y138" s="261"/>
      <c r="Z138" s="261"/>
      <c r="AA138" s="261"/>
      <c r="AB138" s="261"/>
      <c r="AC138" s="261"/>
      <c r="AD138" s="261"/>
      <c r="AE138" s="261"/>
      <c r="AF138" s="27"/>
      <c r="AG138" s="27">
        <f t="shared" si="12"/>
        <v>0</v>
      </c>
      <c r="AH138" s="27">
        <f>Раздел2!C137</f>
        <v>0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</row>
    <row r="139" spans="1:1001" customFormat="1" x14ac:dyDescent="0.25">
      <c r="A139" s="27"/>
      <c r="B139" s="148" t="s">
        <v>306</v>
      </c>
      <c r="C139" s="29" t="s">
        <v>321</v>
      </c>
      <c r="D139" s="125">
        <f t="shared" ref="D139:D202" si="17">SUM(F139,AD139)</f>
        <v>0</v>
      </c>
      <c r="E139" s="125">
        <f t="shared" ref="E139:E202" si="18">SUM(G139,AE139)</f>
        <v>0</v>
      </c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22"/>
      <c r="X139" s="251"/>
      <c r="Y139" s="251"/>
      <c r="Z139" s="251"/>
      <c r="AA139" s="251"/>
      <c r="AB139" s="251"/>
      <c r="AC139" s="251"/>
      <c r="AD139" s="251"/>
      <c r="AE139" s="251"/>
      <c r="AF139" s="27"/>
      <c r="AG139" s="27">
        <f t="shared" ref="AG139:AG202" si="19">F139-G139</f>
        <v>0</v>
      </c>
      <c r="AH139" s="27">
        <f>Раздел2!C138</f>
        <v>0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</row>
    <row r="140" spans="1:1001" customFormat="1" ht="15.75" customHeight="1" x14ac:dyDescent="0.25">
      <c r="A140" s="27"/>
      <c r="B140" s="148" t="s">
        <v>308</v>
      </c>
      <c r="C140" s="29" t="s">
        <v>323</v>
      </c>
      <c r="D140" s="125">
        <f t="shared" si="17"/>
        <v>0</v>
      </c>
      <c r="E140" s="125">
        <f t="shared" si="18"/>
        <v>0</v>
      </c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22"/>
      <c r="X140" s="251"/>
      <c r="Y140" s="251"/>
      <c r="Z140" s="251"/>
      <c r="AA140" s="251"/>
      <c r="AB140" s="251"/>
      <c r="AC140" s="251"/>
      <c r="AD140" s="251"/>
      <c r="AE140" s="251"/>
      <c r="AF140" s="27"/>
      <c r="AG140" s="27">
        <f t="shared" si="19"/>
        <v>0</v>
      </c>
      <c r="AH140" s="27">
        <f>Раздел2!C139</f>
        <v>0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</row>
    <row r="141" spans="1:1001" customFormat="1" ht="15.75" customHeight="1" x14ac:dyDescent="0.25">
      <c r="A141" s="27"/>
      <c r="B141" s="148" t="s">
        <v>310</v>
      </c>
      <c r="C141" s="29" t="s">
        <v>325</v>
      </c>
      <c r="D141" s="125">
        <f t="shared" si="17"/>
        <v>0</v>
      </c>
      <c r="E141" s="125">
        <f t="shared" si="18"/>
        <v>0</v>
      </c>
      <c r="F141" s="125">
        <f>SUM(F142:F143)</f>
        <v>0</v>
      </c>
      <c r="G141" s="125">
        <f t="shared" ref="G141:AE141" si="20">SUM(G142:G143)</f>
        <v>0</v>
      </c>
      <c r="H141" s="125">
        <f t="shared" si="20"/>
        <v>0</v>
      </c>
      <c r="I141" s="125">
        <f t="shared" si="20"/>
        <v>0</v>
      </c>
      <c r="J141" s="125">
        <f t="shared" si="20"/>
        <v>0</v>
      </c>
      <c r="K141" s="125">
        <f t="shared" si="20"/>
        <v>0</v>
      </c>
      <c r="L141" s="125">
        <f t="shared" si="20"/>
        <v>0</v>
      </c>
      <c r="M141" s="125">
        <f t="shared" si="20"/>
        <v>0</v>
      </c>
      <c r="N141" s="125">
        <f t="shared" si="20"/>
        <v>0</v>
      </c>
      <c r="O141" s="125">
        <f t="shared" si="20"/>
        <v>0</v>
      </c>
      <c r="P141" s="125">
        <f t="shared" si="20"/>
        <v>0</v>
      </c>
      <c r="Q141" s="125">
        <f t="shared" si="20"/>
        <v>0</v>
      </c>
      <c r="R141" s="125">
        <f t="shared" si="20"/>
        <v>0</v>
      </c>
      <c r="S141" s="125">
        <f t="shared" si="20"/>
        <v>0</v>
      </c>
      <c r="T141" s="125">
        <f t="shared" si="20"/>
        <v>0</v>
      </c>
      <c r="U141" s="125">
        <f t="shared" si="20"/>
        <v>0</v>
      </c>
      <c r="V141" s="125">
        <f t="shared" si="20"/>
        <v>0</v>
      </c>
      <c r="W141" s="125">
        <f t="shared" si="20"/>
        <v>0</v>
      </c>
      <c r="X141" s="125">
        <f t="shared" si="20"/>
        <v>0</v>
      </c>
      <c r="Y141" s="125">
        <f t="shared" si="20"/>
        <v>0</v>
      </c>
      <c r="Z141" s="125">
        <f t="shared" si="20"/>
        <v>0</v>
      </c>
      <c r="AA141" s="125">
        <f t="shared" si="20"/>
        <v>0</v>
      </c>
      <c r="AB141" s="125">
        <f t="shared" si="20"/>
        <v>0</v>
      </c>
      <c r="AC141" s="125">
        <f t="shared" si="20"/>
        <v>0</v>
      </c>
      <c r="AD141" s="125">
        <f t="shared" si="20"/>
        <v>0</v>
      </c>
      <c r="AE141" s="125">
        <f t="shared" si="20"/>
        <v>0</v>
      </c>
      <c r="AF141" s="27"/>
      <c r="AG141" s="27">
        <f t="shared" si="19"/>
        <v>0</v>
      </c>
      <c r="AH141" s="27">
        <f>Раздел2!C140</f>
        <v>0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</row>
    <row r="142" spans="1:1001" customFormat="1" ht="15.75" customHeight="1" x14ac:dyDescent="0.25">
      <c r="A142" s="27"/>
      <c r="B142" s="149" t="s">
        <v>312</v>
      </c>
      <c r="C142" s="29" t="s">
        <v>327</v>
      </c>
      <c r="D142" s="125">
        <f t="shared" si="17"/>
        <v>0</v>
      </c>
      <c r="E142" s="125">
        <f t="shared" si="18"/>
        <v>0</v>
      </c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22"/>
      <c r="X142" s="251"/>
      <c r="Y142" s="251"/>
      <c r="Z142" s="251"/>
      <c r="AA142" s="251"/>
      <c r="AB142" s="251"/>
      <c r="AC142" s="251"/>
      <c r="AD142" s="251"/>
      <c r="AE142" s="251"/>
      <c r="AF142" s="27"/>
      <c r="AG142" s="27">
        <f t="shared" si="19"/>
        <v>0</v>
      </c>
      <c r="AH142" s="27">
        <f>Раздел2!C141</f>
        <v>0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</row>
    <row r="143" spans="1:1001" customFormat="1" ht="15.75" customHeight="1" x14ac:dyDescent="0.25">
      <c r="A143" s="27"/>
      <c r="B143" s="149" t="s">
        <v>314</v>
      </c>
      <c r="C143" s="29" t="s">
        <v>329</v>
      </c>
      <c r="D143" s="125">
        <f t="shared" si="17"/>
        <v>0</v>
      </c>
      <c r="E143" s="125">
        <f t="shared" si="18"/>
        <v>0</v>
      </c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22"/>
      <c r="X143" s="251"/>
      <c r="Y143" s="251"/>
      <c r="Z143" s="251"/>
      <c r="AA143" s="251"/>
      <c r="AB143" s="251"/>
      <c r="AC143" s="251"/>
      <c r="AD143" s="251"/>
      <c r="AE143" s="251"/>
      <c r="AF143" s="27"/>
      <c r="AG143" s="27">
        <f t="shared" si="19"/>
        <v>0</v>
      </c>
      <c r="AH143" s="27">
        <f>Раздел2!C142</f>
        <v>0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</row>
    <row r="144" spans="1:1001" customFormat="1" ht="15.75" customHeight="1" x14ac:dyDescent="0.25">
      <c r="A144" s="27"/>
      <c r="B144" s="148" t="s">
        <v>316</v>
      </c>
      <c r="C144" s="29" t="s">
        <v>331</v>
      </c>
      <c r="D144" s="125">
        <f t="shared" si="17"/>
        <v>0</v>
      </c>
      <c r="E144" s="125">
        <f t="shared" si="18"/>
        <v>0</v>
      </c>
      <c r="F144" s="125">
        <f>SUM(F145:F148)</f>
        <v>0</v>
      </c>
      <c r="G144" s="125">
        <f t="shared" ref="G144:AE144" si="21">SUM(G145:G148)</f>
        <v>0</v>
      </c>
      <c r="H144" s="125">
        <f t="shared" si="21"/>
        <v>0</v>
      </c>
      <c r="I144" s="125">
        <f t="shared" si="21"/>
        <v>0</v>
      </c>
      <c r="J144" s="125">
        <f t="shared" si="21"/>
        <v>0</v>
      </c>
      <c r="K144" s="125">
        <f t="shared" si="21"/>
        <v>0</v>
      </c>
      <c r="L144" s="125">
        <f t="shared" si="21"/>
        <v>0</v>
      </c>
      <c r="M144" s="125">
        <f t="shared" si="21"/>
        <v>0</v>
      </c>
      <c r="N144" s="125">
        <f t="shared" si="21"/>
        <v>0</v>
      </c>
      <c r="O144" s="125">
        <f t="shared" si="21"/>
        <v>0</v>
      </c>
      <c r="P144" s="125">
        <f t="shared" si="21"/>
        <v>0</v>
      </c>
      <c r="Q144" s="125">
        <f t="shared" si="21"/>
        <v>0</v>
      </c>
      <c r="R144" s="125">
        <f t="shared" si="21"/>
        <v>0</v>
      </c>
      <c r="S144" s="125">
        <f t="shared" si="21"/>
        <v>0</v>
      </c>
      <c r="T144" s="125">
        <f t="shared" si="21"/>
        <v>0</v>
      </c>
      <c r="U144" s="125">
        <f t="shared" si="21"/>
        <v>0</v>
      </c>
      <c r="V144" s="125">
        <f t="shared" si="21"/>
        <v>0</v>
      </c>
      <c r="W144" s="125">
        <f t="shared" si="21"/>
        <v>0</v>
      </c>
      <c r="X144" s="125">
        <f t="shared" si="21"/>
        <v>0</v>
      </c>
      <c r="Y144" s="125">
        <f t="shared" si="21"/>
        <v>0</v>
      </c>
      <c r="Z144" s="125">
        <f t="shared" si="21"/>
        <v>0</v>
      </c>
      <c r="AA144" s="125">
        <f t="shared" si="21"/>
        <v>0</v>
      </c>
      <c r="AB144" s="125">
        <f t="shared" si="21"/>
        <v>0</v>
      </c>
      <c r="AC144" s="125">
        <f t="shared" si="21"/>
        <v>0</v>
      </c>
      <c r="AD144" s="125">
        <f t="shared" si="21"/>
        <v>0</v>
      </c>
      <c r="AE144" s="125">
        <f t="shared" si="21"/>
        <v>0</v>
      </c>
      <c r="AF144" s="27"/>
      <c r="AG144" s="27">
        <f t="shared" si="19"/>
        <v>0</v>
      </c>
      <c r="AH144" s="27">
        <f>Раздел2!C143</f>
        <v>0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</row>
    <row r="145" spans="1:1001" customFormat="1" ht="21" x14ac:dyDescent="0.25">
      <c r="A145" s="27"/>
      <c r="B145" s="149" t="s">
        <v>318</v>
      </c>
      <c r="C145" s="29" t="s">
        <v>333</v>
      </c>
      <c r="D145" s="125">
        <f t="shared" si="17"/>
        <v>0</v>
      </c>
      <c r="E145" s="125">
        <f t="shared" si="18"/>
        <v>0</v>
      </c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7"/>
      <c r="AG145" s="27">
        <f t="shared" si="19"/>
        <v>0</v>
      </c>
      <c r="AH145" s="27">
        <f>Раздел2!C144</f>
        <v>0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</row>
    <row r="146" spans="1:1001" customFormat="1" ht="15.75" customHeight="1" x14ac:dyDescent="0.25">
      <c r="A146" s="27"/>
      <c r="B146" s="149" t="s">
        <v>320</v>
      </c>
      <c r="C146" s="29" t="s">
        <v>335</v>
      </c>
      <c r="D146" s="125">
        <f t="shared" si="17"/>
        <v>0</v>
      </c>
      <c r="E146" s="125">
        <f t="shared" si="18"/>
        <v>0</v>
      </c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22"/>
      <c r="X146" s="251"/>
      <c r="Y146" s="251"/>
      <c r="Z146" s="251"/>
      <c r="AA146" s="251"/>
      <c r="AB146" s="251"/>
      <c r="AC146" s="251"/>
      <c r="AD146" s="251"/>
      <c r="AE146" s="251"/>
      <c r="AF146" s="27"/>
      <c r="AG146" s="27">
        <f t="shared" si="19"/>
        <v>0</v>
      </c>
      <c r="AH146" s="27">
        <f>Раздел2!C145</f>
        <v>0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</row>
    <row r="147" spans="1:1001" customFormat="1" ht="15.75" customHeight="1" x14ac:dyDescent="0.25">
      <c r="A147" s="27"/>
      <c r="B147" s="149" t="s">
        <v>322</v>
      </c>
      <c r="C147" s="29" t="s">
        <v>337</v>
      </c>
      <c r="D147" s="125">
        <f t="shared" si="17"/>
        <v>0</v>
      </c>
      <c r="E147" s="125">
        <f t="shared" si="18"/>
        <v>0</v>
      </c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22"/>
      <c r="X147" s="251"/>
      <c r="Y147" s="251"/>
      <c r="Z147" s="251"/>
      <c r="AA147" s="251"/>
      <c r="AB147" s="251"/>
      <c r="AC147" s="251"/>
      <c r="AD147" s="251"/>
      <c r="AE147" s="251"/>
      <c r="AF147" s="27"/>
      <c r="AG147" s="27">
        <f t="shared" si="19"/>
        <v>0</v>
      </c>
      <c r="AH147" s="27">
        <f>Раздел2!C146</f>
        <v>0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</row>
    <row r="148" spans="1:1001" customFormat="1" x14ac:dyDescent="0.25">
      <c r="A148" s="27"/>
      <c r="B148" s="149" t="s">
        <v>324</v>
      </c>
      <c r="C148" s="29" t="s">
        <v>339</v>
      </c>
      <c r="D148" s="125">
        <f t="shared" si="17"/>
        <v>0</v>
      </c>
      <c r="E148" s="125">
        <f t="shared" si="18"/>
        <v>0</v>
      </c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22"/>
      <c r="X148" s="251"/>
      <c r="Y148" s="251"/>
      <c r="Z148" s="251"/>
      <c r="AA148" s="251"/>
      <c r="AB148" s="251"/>
      <c r="AC148" s="251"/>
      <c r="AD148" s="251"/>
      <c r="AE148" s="251"/>
      <c r="AF148" s="27"/>
      <c r="AG148" s="27">
        <f t="shared" si="19"/>
        <v>0</v>
      </c>
      <c r="AH148" s="27">
        <f>Раздел2!C147</f>
        <v>0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</row>
    <row r="149" spans="1:1001" customFormat="1" ht="15.75" customHeight="1" x14ac:dyDescent="0.25">
      <c r="A149" s="27"/>
      <c r="B149" s="148" t="s">
        <v>326</v>
      </c>
      <c r="C149" s="29" t="s">
        <v>341</v>
      </c>
      <c r="D149" s="125">
        <f t="shared" si="17"/>
        <v>0</v>
      </c>
      <c r="E149" s="125">
        <f t="shared" si="18"/>
        <v>0</v>
      </c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22"/>
      <c r="X149" s="251"/>
      <c r="Y149" s="251"/>
      <c r="Z149" s="251"/>
      <c r="AA149" s="251"/>
      <c r="AB149" s="251"/>
      <c r="AC149" s="251"/>
      <c r="AD149" s="251"/>
      <c r="AE149" s="251"/>
      <c r="AF149" s="27"/>
      <c r="AG149" s="27">
        <f t="shared" si="19"/>
        <v>0</v>
      </c>
      <c r="AH149" s="27">
        <f>Раздел2!C148</f>
        <v>0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</row>
    <row r="150" spans="1:1001" customFormat="1" ht="15.75" customHeight="1" x14ac:dyDescent="0.25">
      <c r="A150" s="27"/>
      <c r="B150" s="148" t="s">
        <v>328</v>
      </c>
      <c r="C150" s="29" t="s">
        <v>343</v>
      </c>
      <c r="D150" s="125">
        <f t="shared" si="17"/>
        <v>0</v>
      </c>
      <c r="E150" s="125">
        <f t="shared" si="18"/>
        <v>0</v>
      </c>
      <c r="F150" s="125">
        <f>SUM(F151:F155)</f>
        <v>0</v>
      </c>
      <c r="G150" s="125">
        <f t="shared" ref="G150:AE150" si="22">SUM(G151:G155)</f>
        <v>0</v>
      </c>
      <c r="H150" s="125">
        <f t="shared" si="22"/>
        <v>0</v>
      </c>
      <c r="I150" s="125">
        <f t="shared" si="22"/>
        <v>0</v>
      </c>
      <c r="J150" s="125">
        <f t="shared" si="22"/>
        <v>0</v>
      </c>
      <c r="K150" s="125">
        <f t="shared" si="22"/>
        <v>0</v>
      </c>
      <c r="L150" s="125">
        <f t="shared" si="22"/>
        <v>0</v>
      </c>
      <c r="M150" s="125">
        <f t="shared" si="22"/>
        <v>0</v>
      </c>
      <c r="N150" s="125">
        <f t="shared" si="22"/>
        <v>0</v>
      </c>
      <c r="O150" s="125">
        <f t="shared" si="22"/>
        <v>0</v>
      </c>
      <c r="P150" s="125">
        <f t="shared" si="22"/>
        <v>0</v>
      </c>
      <c r="Q150" s="125">
        <f t="shared" si="22"/>
        <v>0</v>
      </c>
      <c r="R150" s="125">
        <f t="shared" si="22"/>
        <v>0</v>
      </c>
      <c r="S150" s="125">
        <f t="shared" si="22"/>
        <v>0</v>
      </c>
      <c r="T150" s="125">
        <f t="shared" si="22"/>
        <v>0</v>
      </c>
      <c r="U150" s="125">
        <f t="shared" si="22"/>
        <v>0</v>
      </c>
      <c r="V150" s="125">
        <f t="shared" si="22"/>
        <v>0</v>
      </c>
      <c r="W150" s="125">
        <f t="shared" si="22"/>
        <v>0</v>
      </c>
      <c r="X150" s="125">
        <f t="shared" si="22"/>
        <v>0</v>
      </c>
      <c r="Y150" s="125">
        <f t="shared" si="22"/>
        <v>0</v>
      </c>
      <c r="Z150" s="125">
        <f t="shared" si="22"/>
        <v>0</v>
      </c>
      <c r="AA150" s="125">
        <f t="shared" si="22"/>
        <v>0</v>
      </c>
      <c r="AB150" s="125">
        <f t="shared" si="22"/>
        <v>0</v>
      </c>
      <c r="AC150" s="125">
        <f t="shared" si="22"/>
        <v>0</v>
      </c>
      <c r="AD150" s="125">
        <f t="shared" si="22"/>
        <v>0</v>
      </c>
      <c r="AE150" s="125">
        <f t="shared" si="22"/>
        <v>0</v>
      </c>
      <c r="AF150" s="27"/>
      <c r="AG150" s="27">
        <f t="shared" si="19"/>
        <v>0</v>
      </c>
      <c r="AH150" s="27">
        <f>Раздел2!C149</f>
        <v>0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</row>
    <row r="151" spans="1:1001" customFormat="1" ht="15.75" customHeight="1" x14ac:dyDescent="0.25">
      <c r="A151" s="27"/>
      <c r="B151" s="149" t="s">
        <v>330</v>
      </c>
      <c r="C151" s="29" t="s">
        <v>345</v>
      </c>
      <c r="D151" s="125">
        <f t="shared" si="17"/>
        <v>0</v>
      </c>
      <c r="E151" s="125">
        <f t="shared" si="18"/>
        <v>0</v>
      </c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22"/>
      <c r="X151" s="251"/>
      <c r="Y151" s="251"/>
      <c r="Z151" s="251"/>
      <c r="AA151" s="251"/>
      <c r="AB151" s="251"/>
      <c r="AC151" s="251"/>
      <c r="AD151" s="251"/>
      <c r="AE151" s="251"/>
      <c r="AF151" s="27"/>
      <c r="AG151" s="27">
        <f t="shared" si="19"/>
        <v>0</v>
      </c>
      <c r="AH151" s="27">
        <f>Раздел2!C150</f>
        <v>0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</row>
    <row r="152" spans="1:1001" customFormat="1" ht="15.75" customHeight="1" x14ac:dyDescent="0.25">
      <c r="A152" s="27"/>
      <c r="B152" s="149" t="s">
        <v>332</v>
      </c>
      <c r="C152" s="29" t="s">
        <v>347</v>
      </c>
      <c r="D152" s="125">
        <f t="shared" si="17"/>
        <v>0</v>
      </c>
      <c r="E152" s="125">
        <f t="shared" si="18"/>
        <v>0</v>
      </c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22"/>
      <c r="X152" s="251"/>
      <c r="Y152" s="251"/>
      <c r="Z152" s="251"/>
      <c r="AA152" s="251"/>
      <c r="AB152" s="251"/>
      <c r="AC152" s="251"/>
      <c r="AD152" s="251"/>
      <c r="AE152" s="251"/>
      <c r="AF152" s="27"/>
      <c r="AG152" s="27">
        <f t="shared" si="19"/>
        <v>0</v>
      </c>
      <c r="AH152" s="27">
        <f>Раздел2!C151</f>
        <v>0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</row>
    <row r="153" spans="1:1001" customFormat="1" ht="15.75" customHeight="1" x14ac:dyDescent="0.25">
      <c r="A153" s="27"/>
      <c r="B153" s="149" t="s">
        <v>334</v>
      </c>
      <c r="C153" s="29" t="s">
        <v>349</v>
      </c>
      <c r="D153" s="125">
        <f t="shared" si="17"/>
        <v>0</v>
      </c>
      <c r="E153" s="125">
        <f t="shared" si="18"/>
        <v>0</v>
      </c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22"/>
      <c r="X153" s="251"/>
      <c r="Y153" s="251"/>
      <c r="Z153" s="251"/>
      <c r="AA153" s="251"/>
      <c r="AB153" s="251"/>
      <c r="AC153" s="251"/>
      <c r="AD153" s="251"/>
      <c r="AE153" s="251"/>
      <c r="AF153" s="27"/>
      <c r="AG153" s="27">
        <f t="shared" si="19"/>
        <v>0</v>
      </c>
      <c r="AH153" s="27">
        <f>Раздел2!C152</f>
        <v>0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</row>
    <row r="154" spans="1:1001" customFormat="1" ht="15.75" customHeight="1" x14ac:dyDescent="0.25">
      <c r="A154" s="27"/>
      <c r="B154" s="149" t="s">
        <v>336</v>
      </c>
      <c r="C154" s="29" t="s">
        <v>351</v>
      </c>
      <c r="D154" s="125">
        <f t="shared" si="17"/>
        <v>0</v>
      </c>
      <c r="E154" s="125">
        <f t="shared" si="18"/>
        <v>0</v>
      </c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22"/>
      <c r="X154" s="251"/>
      <c r="Y154" s="251"/>
      <c r="Z154" s="251"/>
      <c r="AA154" s="251"/>
      <c r="AB154" s="251"/>
      <c r="AC154" s="251"/>
      <c r="AD154" s="251"/>
      <c r="AE154" s="251"/>
      <c r="AF154" s="27"/>
      <c r="AG154" s="27">
        <f t="shared" si="19"/>
        <v>0</v>
      </c>
      <c r="AH154" s="27">
        <f>Раздел2!C153</f>
        <v>0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</row>
    <row r="155" spans="1:1001" customFormat="1" ht="15.75" customHeight="1" x14ac:dyDescent="0.25">
      <c r="A155" s="27"/>
      <c r="B155" s="149" t="s">
        <v>338</v>
      </c>
      <c r="C155" s="29" t="s">
        <v>353</v>
      </c>
      <c r="D155" s="125">
        <f t="shared" si="17"/>
        <v>0</v>
      </c>
      <c r="E155" s="125">
        <f t="shared" si="18"/>
        <v>0</v>
      </c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22"/>
      <c r="X155" s="251"/>
      <c r="Y155" s="251"/>
      <c r="Z155" s="251"/>
      <c r="AA155" s="251"/>
      <c r="AB155" s="251"/>
      <c r="AC155" s="251"/>
      <c r="AD155" s="251"/>
      <c r="AE155" s="251"/>
      <c r="AF155" s="27"/>
      <c r="AG155" s="27">
        <f t="shared" si="19"/>
        <v>0</v>
      </c>
      <c r="AH155" s="27">
        <f>Раздел2!C154</f>
        <v>0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</row>
    <row r="156" spans="1:1001" customFormat="1" ht="15.75" customHeight="1" x14ac:dyDescent="0.25">
      <c r="A156" s="27"/>
      <c r="B156" s="148" t="s">
        <v>340</v>
      </c>
      <c r="C156" s="29" t="s">
        <v>355</v>
      </c>
      <c r="D156" s="125">
        <f t="shared" si="17"/>
        <v>0</v>
      </c>
      <c r="E156" s="125">
        <f t="shared" si="18"/>
        <v>0</v>
      </c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22"/>
      <c r="X156" s="251"/>
      <c r="Y156" s="251"/>
      <c r="Z156" s="251"/>
      <c r="AA156" s="251"/>
      <c r="AB156" s="251"/>
      <c r="AC156" s="251"/>
      <c r="AD156" s="251"/>
      <c r="AE156" s="251"/>
      <c r="AF156" s="27"/>
      <c r="AG156" s="27">
        <f t="shared" si="19"/>
        <v>0</v>
      </c>
      <c r="AH156" s="27">
        <f>Раздел2!C155</f>
        <v>0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</row>
    <row r="157" spans="1:1001" customFormat="1" ht="15.75" customHeight="1" x14ac:dyDescent="0.25">
      <c r="A157" s="27"/>
      <c r="B157" s="148" t="s">
        <v>342</v>
      </c>
      <c r="C157" s="29" t="s">
        <v>357</v>
      </c>
      <c r="D157" s="125">
        <f t="shared" si="17"/>
        <v>0</v>
      </c>
      <c r="E157" s="125">
        <f t="shared" si="18"/>
        <v>0</v>
      </c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22"/>
      <c r="X157" s="251"/>
      <c r="Y157" s="251"/>
      <c r="Z157" s="251"/>
      <c r="AA157" s="251"/>
      <c r="AB157" s="251"/>
      <c r="AC157" s="251"/>
      <c r="AD157" s="251"/>
      <c r="AE157" s="251"/>
      <c r="AF157" s="27"/>
      <c r="AG157" s="27">
        <f t="shared" si="19"/>
        <v>0</v>
      </c>
      <c r="AH157" s="27">
        <f>Раздел2!C156</f>
        <v>0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</row>
    <row r="158" spans="1:1001" customFormat="1" ht="15.75" customHeight="1" x14ac:dyDescent="0.25">
      <c r="A158" s="27"/>
      <c r="B158" s="148" t="s">
        <v>344</v>
      </c>
      <c r="C158" s="29" t="s">
        <v>359</v>
      </c>
      <c r="D158" s="125">
        <f t="shared" si="17"/>
        <v>0</v>
      </c>
      <c r="E158" s="125">
        <f t="shared" si="18"/>
        <v>0</v>
      </c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22"/>
      <c r="X158" s="251"/>
      <c r="Y158" s="251"/>
      <c r="Z158" s="251"/>
      <c r="AA158" s="251"/>
      <c r="AB158" s="251"/>
      <c r="AC158" s="251"/>
      <c r="AD158" s="251"/>
      <c r="AE158" s="251"/>
      <c r="AF158" s="27"/>
      <c r="AG158" s="27">
        <f t="shared" si="19"/>
        <v>0</v>
      </c>
      <c r="AH158" s="27">
        <f>Раздел2!C157</f>
        <v>0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</row>
    <row r="159" spans="1:1001" customFormat="1" ht="15.75" customHeight="1" x14ac:dyDescent="0.25">
      <c r="A159" s="27"/>
      <c r="B159" s="148" t="s">
        <v>346</v>
      </c>
      <c r="C159" s="29" t="s">
        <v>361</v>
      </c>
      <c r="D159" s="125">
        <f t="shared" si="17"/>
        <v>0</v>
      </c>
      <c r="E159" s="125">
        <f t="shared" si="18"/>
        <v>0</v>
      </c>
      <c r="F159" s="125">
        <f>SUM(F160:F164)</f>
        <v>0</v>
      </c>
      <c r="G159" s="125">
        <f t="shared" ref="G159:AE159" si="23">SUM(G160:G164)</f>
        <v>0</v>
      </c>
      <c r="H159" s="125">
        <f t="shared" si="23"/>
        <v>0</v>
      </c>
      <c r="I159" s="125">
        <f t="shared" si="23"/>
        <v>0</v>
      </c>
      <c r="J159" s="125">
        <f t="shared" si="23"/>
        <v>0</v>
      </c>
      <c r="K159" s="125">
        <f t="shared" si="23"/>
        <v>0</v>
      </c>
      <c r="L159" s="125">
        <f t="shared" si="23"/>
        <v>0</v>
      </c>
      <c r="M159" s="125">
        <f t="shared" si="23"/>
        <v>0</v>
      </c>
      <c r="N159" s="125">
        <f t="shared" si="23"/>
        <v>0</v>
      </c>
      <c r="O159" s="125">
        <f t="shared" si="23"/>
        <v>0</v>
      </c>
      <c r="P159" s="125">
        <f t="shared" si="23"/>
        <v>0</v>
      </c>
      <c r="Q159" s="125">
        <f t="shared" si="23"/>
        <v>0</v>
      </c>
      <c r="R159" s="125">
        <f t="shared" si="23"/>
        <v>0</v>
      </c>
      <c r="S159" s="125">
        <f t="shared" si="23"/>
        <v>0</v>
      </c>
      <c r="T159" s="125">
        <f t="shared" si="23"/>
        <v>0</v>
      </c>
      <c r="U159" s="125">
        <f t="shared" si="23"/>
        <v>0</v>
      </c>
      <c r="V159" s="125">
        <f t="shared" si="23"/>
        <v>0</v>
      </c>
      <c r="W159" s="125">
        <f t="shared" si="23"/>
        <v>0</v>
      </c>
      <c r="X159" s="125">
        <f t="shared" si="23"/>
        <v>0</v>
      </c>
      <c r="Y159" s="125">
        <f t="shared" si="23"/>
        <v>0</v>
      </c>
      <c r="Z159" s="125">
        <f t="shared" si="23"/>
        <v>0</v>
      </c>
      <c r="AA159" s="125">
        <f t="shared" si="23"/>
        <v>0</v>
      </c>
      <c r="AB159" s="125">
        <f t="shared" si="23"/>
        <v>0</v>
      </c>
      <c r="AC159" s="125">
        <f t="shared" si="23"/>
        <v>0</v>
      </c>
      <c r="AD159" s="125">
        <f t="shared" si="23"/>
        <v>0</v>
      </c>
      <c r="AE159" s="125">
        <f t="shared" si="23"/>
        <v>0</v>
      </c>
      <c r="AF159" s="27"/>
      <c r="AG159" s="27">
        <f t="shared" si="19"/>
        <v>0</v>
      </c>
      <c r="AH159" s="27">
        <f>Раздел2!C158</f>
        <v>0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</row>
    <row r="160" spans="1:1001" customFormat="1" ht="15.75" customHeight="1" x14ac:dyDescent="0.25">
      <c r="A160" s="27"/>
      <c r="B160" s="149" t="s">
        <v>348</v>
      </c>
      <c r="C160" s="29" t="s">
        <v>363</v>
      </c>
      <c r="D160" s="125">
        <f t="shared" si="17"/>
        <v>0</v>
      </c>
      <c r="E160" s="125">
        <f t="shared" si="18"/>
        <v>0</v>
      </c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26"/>
      <c r="X160" s="261"/>
      <c r="Y160" s="261"/>
      <c r="Z160" s="261"/>
      <c r="AA160" s="261"/>
      <c r="AB160" s="261"/>
      <c r="AC160" s="261"/>
      <c r="AD160" s="261"/>
      <c r="AE160" s="261"/>
      <c r="AF160" s="27"/>
      <c r="AG160" s="27">
        <f t="shared" si="19"/>
        <v>0</v>
      </c>
      <c r="AH160" s="27">
        <f>Раздел2!C159</f>
        <v>0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</row>
    <row r="161" spans="1:1001" customFormat="1" ht="15.75" customHeight="1" x14ac:dyDescent="0.25">
      <c r="A161" s="27"/>
      <c r="B161" s="149" t="s">
        <v>350</v>
      </c>
      <c r="C161" s="29" t="s">
        <v>365</v>
      </c>
      <c r="D161" s="125">
        <f t="shared" si="17"/>
        <v>0</v>
      </c>
      <c r="E161" s="125">
        <f t="shared" si="18"/>
        <v>0</v>
      </c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22"/>
      <c r="X161" s="251"/>
      <c r="Y161" s="251"/>
      <c r="Z161" s="251"/>
      <c r="AA161" s="251"/>
      <c r="AB161" s="251"/>
      <c r="AC161" s="251"/>
      <c r="AD161" s="251"/>
      <c r="AE161" s="251"/>
      <c r="AF161" s="27"/>
      <c r="AG161" s="27">
        <f t="shared" si="19"/>
        <v>0</v>
      </c>
      <c r="AH161" s="27">
        <f>Раздел2!C160</f>
        <v>0</v>
      </c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</row>
    <row r="162" spans="1:1001" customFormat="1" ht="15.75" customHeight="1" x14ac:dyDescent="0.25">
      <c r="A162" s="27"/>
      <c r="B162" s="149" t="s">
        <v>352</v>
      </c>
      <c r="C162" s="29" t="s">
        <v>367</v>
      </c>
      <c r="D162" s="125">
        <f t="shared" si="17"/>
        <v>0</v>
      </c>
      <c r="E162" s="125">
        <f t="shared" si="18"/>
        <v>0</v>
      </c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22"/>
      <c r="X162" s="251"/>
      <c r="Y162" s="251"/>
      <c r="Z162" s="251"/>
      <c r="AA162" s="251"/>
      <c r="AB162" s="251"/>
      <c r="AC162" s="251"/>
      <c r="AD162" s="251"/>
      <c r="AE162" s="251"/>
      <c r="AF162" s="27"/>
      <c r="AG162" s="27">
        <f t="shared" si="19"/>
        <v>0</v>
      </c>
      <c r="AH162" s="27">
        <f>Раздел2!C161</f>
        <v>0</v>
      </c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</row>
    <row r="163" spans="1:1001" customFormat="1" ht="15.75" customHeight="1" x14ac:dyDescent="0.25">
      <c r="A163" s="27"/>
      <c r="B163" s="149" t="s">
        <v>354</v>
      </c>
      <c r="C163" s="29" t="s">
        <v>369</v>
      </c>
      <c r="D163" s="125">
        <f t="shared" si="17"/>
        <v>0</v>
      </c>
      <c r="E163" s="125">
        <f t="shared" si="18"/>
        <v>0</v>
      </c>
      <c r="F163" s="251"/>
      <c r="G163" s="247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22"/>
      <c r="X163" s="251"/>
      <c r="Y163" s="251"/>
      <c r="Z163" s="247"/>
      <c r="AA163" s="251"/>
      <c r="AB163" s="251"/>
      <c r="AC163" s="251"/>
      <c r="AD163" s="251"/>
      <c r="AE163" s="251"/>
      <c r="AF163" s="27"/>
      <c r="AG163" s="27">
        <f t="shared" si="19"/>
        <v>0</v>
      </c>
      <c r="AH163" s="27">
        <f>Раздел2!C162</f>
        <v>0</v>
      </c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</row>
    <row r="164" spans="1:1001" customFormat="1" ht="15.75" customHeight="1" x14ac:dyDescent="0.25">
      <c r="A164" s="27"/>
      <c r="B164" s="167" t="s">
        <v>823</v>
      </c>
      <c r="C164" s="29" t="s">
        <v>371</v>
      </c>
      <c r="D164" s="125">
        <f t="shared" si="17"/>
        <v>0</v>
      </c>
      <c r="E164" s="125">
        <f t="shared" si="18"/>
        <v>0</v>
      </c>
      <c r="F164" s="251"/>
      <c r="G164" s="247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22"/>
      <c r="X164" s="251"/>
      <c r="Y164" s="251"/>
      <c r="Z164" s="247"/>
      <c r="AA164" s="251"/>
      <c r="AB164" s="251"/>
      <c r="AC164" s="251"/>
      <c r="AD164" s="251"/>
      <c r="AE164" s="251"/>
      <c r="AF164" s="27"/>
      <c r="AG164" s="27">
        <f t="shared" si="19"/>
        <v>0</v>
      </c>
      <c r="AH164" s="27">
        <f>Раздел2!C163</f>
        <v>0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</row>
    <row r="165" spans="1:1001" customFormat="1" ht="15.75" customHeight="1" x14ac:dyDescent="0.25">
      <c r="A165" s="27"/>
      <c r="B165" s="148" t="s">
        <v>356</v>
      </c>
      <c r="C165" s="29" t="s">
        <v>373</v>
      </c>
      <c r="D165" s="125">
        <f t="shared" si="17"/>
        <v>0</v>
      </c>
      <c r="E165" s="125">
        <f t="shared" si="18"/>
        <v>0</v>
      </c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22"/>
      <c r="X165" s="251"/>
      <c r="Y165" s="251"/>
      <c r="Z165" s="251"/>
      <c r="AA165" s="251"/>
      <c r="AB165" s="251"/>
      <c r="AC165" s="251"/>
      <c r="AD165" s="251"/>
      <c r="AE165" s="251"/>
      <c r="AF165" s="27"/>
      <c r="AG165" s="27">
        <f t="shared" si="19"/>
        <v>0</v>
      </c>
      <c r="AH165" s="27">
        <f>Раздел2!C164</f>
        <v>0</v>
      </c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</row>
    <row r="166" spans="1:1001" customFormat="1" ht="15" customHeight="1" x14ac:dyDescent="0.25">
      <c r="A166" s="27"/>
      <c r="B166" s="148" t="s">
        <v>358</v>
      </c>
      <c r="C166" s="29" t="s">
        <v>375</v>
      </c>
      <c r="D166" s="125">
        <f t="shared" si="17"/>
        <v>0</v>
      </c>
      <c r="E166" s="125">
        <f t="shared" si="18"/>
        <v>0</v>
      </c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22"/>
      <c r="X166" s="251"/>
      <c r="Y166" s="251"/>
      <c r="Z166" s="251"/>
      <c r="AA166" s="251"/>
      <c r="AB166" s="251"/>
      <c r="AC166" s="251"/>
      <c r="AD166" s="251"/>
      <c r="AE166" s="251"/>
      <c r="AF166" s="27"/>
      <c r="AG166" s="27">
        <f t="shared" si="19"/>
        <v>0</v>
      </c>
      <c r="AH166" s="27">
        <f>Раздел2!C165</f>
        <v>0</v>
      </c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</row>
    <row r="167" spans="1:1001" customFormat="1" ht="20.25" customHeight="1" x14ac:dyDescent="0.25">
      <c r="A167" s="27"/>
      <c r="B167" s="148" t="s">
        <v>360</v>
      </c>
      <c r="C167" s="29" t="s">
        <v>377</v>
      </c>
      <c r="D167" s="125">
        <f t="shared" si="17"/>
        <v>0</v>
      </c>
      <c r="E167" s="125">
        <f t="shared" si="18"/>
        <v>0</v>
      </c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22"/>
      <c r="X167" s="251"/>
      <c r="Y167" s="251"/>
      <c r="Z167" s="251"/>
      <c r="AA167" s="251"/>
      <c r="AB167" s="251"/>
      <c r="AC167" s="251"/>
      <c r="AD167" s="251"/>
      <c r="AE167" s="251"/>
      <c r="AF167" s="27"/>
      <c r="AG167" s="27">
        <f t="shared" si="19"/>
        <v>0</v>
      </c>
      <c r="AH167" s="27">
        <f>Раздел2!C166</f>
        <v>0</v>
      </c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</row>
    <row r="168" spans="1:1001" customFormat="1" ht="15" customHeight="1" x14ac:dyDescent="0.25">
      <c r="A168" s="27"/>
      <c r="B168" s="148" t="s">
        <v>362</v>
      </c>
      <c r="C168" s="29" t="s">
        <v>379</v>
      </c>
      <c r="D168" s="125">
        <f t="shared" si="17"/>
        <v>0</v>
      </c>
      <c r="E168" s="125">
        <f t="shared" si="18"/>
        <v>0</v>
      </c>
      <c r="F168" s="251"/>
      <c r="G168" s="247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22"/>
      <c r="X168" s="251"/>
      <c r="Y168" s="251"/>
      <c r="Z168" s="247"/>
      <c r="AA168" s="251"/>
      <c r="AB168" s="251"/>
      <c r="AC168" s="251"/>
      <c r="AD168" s="251"/>
      <c r="AE168" s="251"/>
      <c r="AF168" s="27"/>
      <c r="AG168" s="27">
        <f t="shared" si="19"/>
        <v>0</v>
      </c>
      <c r="AH168" s="27">
        <f>Раздел2!C167</f>
        <v>0</v>
      </c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</row>
    <row r="169" spans="1:1001" customFormat="1" ht="15" customHeight="1" x14ac:dyDescent="0.25">
      <c r="A169" s="27"/>
      <c r="B169" s="148" t="s">
        <v>364</v>
      </c>
      <c r="C169" s="29" t="s">
        <v>381</v>
      </c>
      <c r="D169" s="125">
        <f t="shared" si="17"/>
        <v>0</v>
      </c>
      <c r="E169" s="125">
        <f t="shared" si="18"/>
        <v>0</v>
      </c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  <c r="U169" s="249"/>
      <c r="V169" s="249"/>
      <c r="W169" s="249"/>
      <c r="X169" s="249"/>
      <c r="Y169" s="249"/>
      <c r="Z169" s="249"/>
      <c r="AA169" s="249"/>
      <c r="AB169" s="249"/>
      <c r="AC169" s="249"/>
      <c r="AD169" s="249"/>
      <c r="AE169" s="249"/>
      <c r="AF169" s="27"/>
      <c r="AG169" s="27">
        <f t="shared" si="19"/>
        <v>0</v>
      </c>
      <c r="AH169" s="27">
        <f>Раздел2!C168</f>
        <v>0</v>
      </c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</row>
    <row r="170" spans="1:1001" customFormat="1" ht="15.75" customHeight="1" x14ac:dyDescent="0.25">
      <c r="A170" s="27"/>
      <c r="B170" s="148" t="s">
        <v>366</v>
      </c>
      <c r="C170" s="29" t="s">
        <v>383</v>
      </c>
      <c r="D170" s="125">
        <f t="shared" si="17"/>
        <v>0</v>
      </c>
      <c r="E170" s="125">
        <f t="shared" si="18"/>
        <v>0</v>
      </c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22"/>
      <c r="X170" s="251"/>
      <c r="Y170" s="251"/>
      <c r="Z170" s="251"/>
      <c r="AA170" s="251"/>
      <c r="AB170" s="251"/>
      <c r="AC170" s="251"/>
      <c r="AD170" s="251"/>
      <c r="AE170" s="251"/>
      <c r="AF170" s="27"/>
      <c r="AG170" s="27">
        <f t="shared" si="19"/>
        <v>0</v>
      </c>
      <c r="AH170" s="27">
        <f>Раздел2!C169</f>
        <v>0</v>
      </c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</row>
    <row r="171" spans="1:1001" customFormat="1" x14ac:dyDescent="0.25">
      <c r="A171" s="27"/>
      <c r="B171" s="148" t="s">
        <v>368</v>
      </c>
      <c r="C171" s="29" t="s">
        <v>385</v>
      </c>
      <c r="D171" s="125">
        <f t="shared" si="17"/>
        <v>0</v>
      </c>
      <c r="E171" s="125">
        <f t="shared" si="18"/>
        <v>0</v>
      </c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22"/>
      <c r="X171" s="251"/>
      <c r="Y171" s="251"/>
      <c r="Z171" s="251"/>
      <c r="AA171" s="251"/>
      <c r="AB171" s="251"/>
      <c r="AC171" s="251"/>
      <c r="AD171" s="251"/>
      <c r="AE171" s="251"/>
      <c r="AF171" s="27"/>
      <c r="AG171" s="27">
        <f t="shared" si="19"/>
        <v>0</v>
      </c>
      <c r="AH171" s="27">
        <f>Раздел2!C170</f>
        <v>0</v>
      </c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</row>
    <row r="172" spans="1:1001" customFormat="1" x14ac:dyDescent="0.25">
      <c r="A172" s="27"/>
      <c r="B172" s="148" t="s">
        <v>370</v>
      </c>
      <c r="C172" s="29" t="s">
        <v>387</v>
      </c>
      <c r="D172" s="125">
        <f t="shared" si="17"/>
        <v>0</v>
      </c>
      <c r="E172" s="125">
        <f t="shared" si="18"/>
        <v>0</v>
      </c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22"/>
      <c r="X172" s="251"/>
      <c r="Y172" s="251"/>
      <c r="Z172" s="251"/>
      <c r="AA172" s="251"/>
      <c r="AB172" s="251"/>
      <c r="AC172" s="251"/>
      <c r="AD172" s="251"/>
      <c r="AE172" s="251"/>
      <c r="AF172" s="27"/>
      <c r="AG172" s="27">
        <f t="shared" si="19"/>
        <v>0</v>
      </c>
      <c r="AH172" s="27">
        <f>Раздел2!C171</f>
        <v>0</v>
      </c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</row>
    <row r="173" spans="1:1001" customFormat="1" ht="15.75" customHeight="1" x14ac:dyDescent="0.25">
      <c r="A173" s="27"/>
      <c r="B173" s="148" t="s">
        <v>372</v>
      </c>
      <c r="C173" s="29" t="s">
        <v>389</v>
      </c>
      <c r="D173" s="125">
        <f t="shared" si="17"/>
        <v>0</v>
      </c>
      <c r="E173" s="125">
        <f t="shared" si="18"/>
        <v>0</v>
      </c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22"/>
      <c r="X173" s="251"/>
      <c r="Y173" s="251"/>
      <c r="Z173" s="251"/>
      <c r="AA173" s="251"/>
      <c r="AB173" s="251"/>
      <c r="AC173" s="251"/>
      <c r="AD173" s="251"/>
      <c r="AE173" s="251"/>
      <c r="AF173" s="27"/>
      <c r="AG173" s="27">
        <f t="shared" si="19"/>
        <v>0</v>
      </c>
      <c r="AH173" s="27">
        <f>Раздел2!C172</f>
        <v>0</v>
      </c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</row>
    <row r="174" spans="1:1001" customFormat="1" x14ac:dyDescent="0.25">
      <c r="A174" s="27"/>
      <c r="B174" s="148" t="s">
        <v>374</v>
      </c>
      <c r="C174" s="29" t="s">
        <v>391</v>
      </c>
      <c r="D174" s="125">
        <f t="shared" si="17"/>
        <v>0</v>
      </c>
      <c r="E174" s="125">
        <f t="shared" si="18"/>
        <v>0</v>
      </c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22"/>
      <c r="X174" s="251"/>
      <c r="Y174" s="251"/>
      <c r="Z174" s="251"/>
      <c r="AA174" s="251"/>
      <c r="AB174" s="251"/>
      <c r="AC174" s="251"/>
      <c r="AD174" s="251"/>
      <c r="AE174" s="251"/>
      <c r="AF174" s="27"/>
      <c r="AG174" s="27">
        <f t="shared" si="19"/>
        <v>0</v>
      </c>
      <c r="AH174" s="27">
        <f>Раздел2!C173</f>
        <v>0</v>
      </c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</row>
    <row r="175" spans="1:1001" customFormat="1" x14ac:dyDescent="0.25">
      <c r="A175" s="27"/>
      <c r="B175" s="148" t="s">
        <v>376</v>
      </c>
      <c r="C175" s="29" t="s">
        <v>393</v>
      </c>
      <c r="D175" s="125">
        <f t="shared" si="17"/>
        <v>0</v>
      </c>
      <c r="E175" s="125">
        <f t="shared" si="18"/>
        <v>0</v>
      </c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22"/>
      <c r="X175" s="251"/>
      <c r="Y175" s="251"/>
      <c r="Z175" s="251"/>
      <c r="AA175" s="251"/>
      <c r="AB175" s="251"/>
      <c r="AC175" s="251"/>
      <c r="AD175" s="251"/>
      <c r="AE175" s="251"/>
      <c r="AF175" s="27"/>
      <c r="AG175" s="27">
        <f t="shared" si="19"/>
        <v>0</v>
      </c>
      <c r="AH175" s="27">
        <f>Раздел2!C174</f>
        <v>0</v>
      </c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</row>
    <row r="176" spans="1:1001" customFormat="1" ht="15.75" customHeight="1" x14ac:dyDescent="0.25">
      <c r="A176" s="27"/>
      <c r="B176" s="166" t="s">
        <v>824</v>
      </c>
      <c r="C176" s="29" t="s">
        <v>395</v>
      </c>
      <c r="D176" s="125">
        <f t="shared" si="17"/>
        <v>0</v>
      </c>
      <c r="E176" s="125">
        <f t="shared" si="18"/>
        <v>0</v>
      </c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22"/>
      <c r="X176" s="251"/>
      <c r="Y176" s="251"/>
      <c r="Z176" s="251"/>
      <c r="AA176" s="251"/>
      <c r="AB176" s="251"/>
      <c r="AC176" s="251"/>
      <c r="AD176" s="251"/>
      <c r="AE176" s="251"/>
      <c r="AF176" s="27"/>
      <c r="AG176" s="27">
        <f t="shared" si="19"/>
        <v>0</v>
      </c>
      <c r="AH176" s="27">
        <f>Раздел2!C175</f>
        <v>0</v>
      </c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</row>
    <row r="177" spans="1:1001" customFormat="1" ht="15.75" customHeight="1" x14ac:dyDescent="0.25">
      <c r="A177" s="27"/>
      <c r="B177" s="148" t="s">
        <v>378</v>
      </c>
      <c r="C177" s="29" t="s">
        <v>397</v>
      </c>
      <c r="D177" s="125">
        <f t="shared" si="17"/>
        <v>0</v>
      </c>
      <c r="E177" s="125">
        <f t="shared" si="18"/>
        <v>0</v>
      </c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22"/>
      <c r="X177" s="251"/>
      <c r="Y177" s="251"/>
      <c r="Z177" s="251"/>
      <c r="AA177" s="251"/>
      <c r="AB177" s="251"/>
      <c r="AC177" s="251"/>
      <c r="AD177" s="251"/>
      <c r="AE177" s="251"/>
      <c r="AF177" s="27"/>
      <c r="AG177" s="27">
        <f t="shared" si="19"/>
        <v>0</v>
      </c>
      <c r="AH177" s="27">
        <f>Раздел2!C176</f>
        <v>0</v>
      </c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</row>
    <row r="178" spans="1:1001" customFormat="1" x14ac:dyDescent="0.25">
      <c r="A178" s="27"/>
      <c r="B178" s="148" t="s">
        <v>380</v>
      </c>
      <c r="C178" s="29" t="s">
        <v>399</v>
      </c>
      <c r="D178" s="125">
        <f t="shared" si="17"/>
        <v>0</v>
      </c>
      <c r="E178" s="125">
        <f t="shared" si="18"/>
        <v>0</v>
      </c>
      <c r="F178" s="251"/>
      <c r="G178" s="251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22"/>
      <c r="X178" s="251"/>
      <c r="Y178" s="251"/>
      <c r="Z178" s="251"/>
      <c r="AA178" s="251"/>
      <c r="AB178" s="251"/>
      <c r="AC178" s="251"/>
      <c r="AD178" s="251"/>
      <c r="AE178" s="251"/>
      <c r="AF178" s="27"/>
      <c r="AG178" s="27">
        <f t="shared" si="19"/>
        <v>0</v>
      </c>
      <c r="AH178" s="27">
        <f>Раздел2!C177</f>
        <v>0</v>
      </c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</row>
    <row r="179" spans="1:1001" customFormat="1" x14ac:dyDescent="0.25">
      <c r="A179" s="27"/>
      <c r="B179" s="148" t="s">
        <v>382</v>
      </c>
      <c r="C179" s="29" t="s">
        <v>401</v>
      </c>
      <c r="D179" s="125">
        <f t="shared" si="17"/>
        <v>0</v>
      </c>
      <c r="E179" s="125">
        <f t="shared" si="18"/>
        <v>0</v>
      </c>
      <c r="F179" s="251"/>
      <c r="G179" s="251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22"/>
      <c r="X179" s="251"/>
      <c r="Y179" s="251"/>
      <c r="Z179" s="251"/>
      <c r="AA179" s="251"/>
      <c r="AB179" s="251"/>
      <c r="AC179" s="251"/>
      <c r="AD179" s="251"/>
      <c r="AE179" s="251"/>
      <c r="AF179" s="27"/>
      <c r="AG179" s="27">
        <f t="shared" si="19"/>
        <v>0</v>
      </c>
      <c r="AH179" s="27">
        <f>Раздел2!C178</f>
        <v>0</v>
      </c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</row>
    <row r="180" spans="1:1001" customFormat="1" x14ac:dyDescent="0.25">
      <c r="A180" s="27"/>
      <c r="B180" s="148" t="s">
        <v>384</v>
      </c>
      <c r="C180" s="29" t="s">
        <v>403</v>
      </c>
      <c r="D180" s="125">
        <f t="shared" si="17"/>
        <v>0</v>
      </c>
      <c r="E180" s="125">
        <f t="shared" si="18"/>
        <v>0</v>
      </c>
      <c r="F180" s="251"/>
      <c r="G180" s="251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22"/>
      <c r="X180" s="251"/>
      <c r="Y180" s="251"/>
      <c r="Z180" s="251"/>
      <c r="AA180" s="251"/>
      <c r="AB180" s="251"/>
      <c r="AC180" s="251"/>
      <c r="AD180" s="251"/>
      <c r="AE180" s="251"/>
      <c r="AF180" s="27"/>
      <c r="AG180" s="27">
        <f t="shared" si="19"/>
        <v>0</v>
      </c>
      <c r="AH180" s="27">
        <f>Раздел2!C179</f>
        <v>0</v>
      </c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</row>
    <row r="181" spans="1:1001" customFormat="1" ht="15.75" customHeight="1" x14ac:dyDescent="0.25">
      <c r="A181" s="27"/>
      <c r="B181" s="148" t="s">
        <v>386</v>
      </c>
      <c r="C181" s="29" t="s">
        <v>405</v>
      </c>
      <c r="D181" s="125">
        <f t="shared" si="17"/>
        <v>0</v>
      </c>
      <c r="E181" s="125">
        <f t="shared" si="18"/>
        <v>0</v>
      </c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22"/>
      <c r="X181" s="251"/>
      <c r="Y181" s="251"/>
      <c r="Z181" s="251"/>
      <c r="AA181" s="251"/>
      <c r="AB181" s="251"/>
      <c r="AC181" s="251"/>
      <c r="AD181" s="251"/>
      <c r="AE181" s="251"/>
      <c r="AF181" s="27"/>
      <c r="AG181" s="27">
        <f t="shared" si="19"/>
        <v>0</v>
      </c>
      <c r="AH181" s="27">
        <f>Раздел2!C180</f>
        <v>0</v>
      </c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</row>
    <row r="182" spans="1:1001" customFormat="1" ht="15.75" customHeight="1" x14ac:dyDescent="0.25">
      <c r="A182" s="27"/>
      <c r="B182" s="148" t="s">
        <v>388</v>
      </c>
      <c r="C182" s="29" t="s">
        <v>407</v>
      </c>
      <c r="D182" s="125">
        <f t="shared" si="17"/>
        <v>0</v>
      </c>
      <c r="E182" s="125">
        <f t="shared" si="18"/>
        <v>0</v>
      </c>
      <c r="F182" s="251"/>
      <c r="G182" s="251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7"/>
      <c r="AG182" s="27">
        <f t="shared" si="19"/>
        <v>0</v>
      </c>
      <c r="AH182" s="27">
        <f>Раздел2!C181</f>
        <v>0</v>
      </c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</row>
    <row r="183" spans="1:1001" customFormat="1" ht="15.75" customHeight="1" x14ac:dyDescent="0.25">
      <c r="A183" s="27"/>
      <c r="B183" s="148" t="s">
        <v>390</v>
      </c>
      <c r="C183" s="29" t="s">
        <v>409</v>
      </c>
      <c r="D183" s="125">
        <f t="shared" si="17"/>
        <v>0</v>
      </c>
      <c r="E183" s="125">
        <f t="shared" si="18"/>
        <v>0</v>
      </c>
      <c r="F183" s="251"/>
      <c r="G183" s="251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7"/>
      <c r="AG183" s="27">
        <f t="shared" si="19"/>
        <v>0</v>
      </c>
      <c r="AH183" s="27">
        <f>Раздел2!C182</f>
        <v>0</v>
      </c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</row>
    <row r="184" spans="1:1001" customFormat="1" ht="21" x14ac:dyDescent="0.25">
      <c r="A184" s="27"/>
      <c r="B184" s="148" t="s">
        <v>392</v>
      </c>
      <c r="C184" s="29" t="s">
        <v>411</v>
      </c>
      <c r="D184" s="125">
        <f t="shared" si="17"/>
        <v>0</v>
      </c>
      <c r="E184" s="125">
        <f t="shared" si="18"/>
        <v>0</v>
      </c>
      <c r="F184" s="251"/>
      <c r="G184" s="251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7"/>
      <c r="AG184" s="27">
        <f t="shared" si="19"/>
        <v>0</v>
      </c>
      <c r="AH184" s="27">
        <f>Раздел2!C183</f>
        <v>0</v>
      </c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</row>
    <row r="185" spans="1:1001" customFormat="1" ht="15.75" customHeight="1" x14ac:dyDescent="0.25">
      <c r="A185" s="27"/>
      <c r="B185" s="148" t="s">
        <v>394</v>
      </c>
      <c r="C185" s="29" t="s">
        <v>413</v>
      </c>
      <c r="D185" s="125">
        <f t="shared" si="17"/>
        <v>0</v>
      </c>
      <c r="E185" s="125">
        <f t="shared" si="18"/>
        <v>0</v>
      </c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7"/>
      <c r="AG185" s="27">
        <f t="shared" si="19"/>
        <v>0</v>
      </c>
      <c r="AH185" s="27">
        <f>Раздел2!C184</f>
        <v>0</v>
      </c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</row>
    <row r="186" spans="1:1001" customFormat="1" ht="15.75" customHeight="1" x14ac:dyDescent="0.25">
      <c r="A186" s="27"/>
      <c r="B186" s="148" t="s">
        <v>396</v>
      </c>
      <c r="C186" s="29" t="s">
        <v>415</v>
      </c>
      <c r="D186" s="125">
        <f t="shared" si="17"/>
        <v>0</v>
      </c>
      <c r="E186" s="125">
        <f t="shared" si="18"/>
        <v>0</v>
      </c>
      <c r="F186" s="251"/>
      <c r="G186" s="251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7"/>
      <c r="AG186" s="27">
        <f t="shared" si="19"/>
        <v>0</v>
      </c>
      <c r="AH186" s="27">
        <f>Раздел2!C185</f>
        <v>0</v>
      </c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</row>
    <row r="187" spans="1:1001" customFormat="1" ht="15.75" customHeight="1" x14ac:dyDescent="0.25">
      <c r="A187" s="27"/>
      <c r="B187" s="148" t="s">
        <v>398</v>
      </c>
      <c r="C187" s="29" t="s">
        <v>417</v>
      </c>
      <c r="D187" s="125">
        <f t="shared" si="17"/>
        <v>0</v>
      </c>
      <c r="E187" s="125">
        <f t="shared" si="18"/>
        <v>0</v>
      </c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7"/>
      <c r="AG187" s="27">
        <f t="shared" si="19"/>
        <v>0</v>
      </c>
      <c r="AH187" s="27">
        <f>Раздел2!C186</f>
        <v>0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</row>
    <row r="188" spans="1:1001" customFormat="1" x14ac:dyDescent="0.25">
      <c r="A188" s="27"/>
      <c r="B188" s="148" t="s">
        <v>400</v>
      </c>
      <c r="C188" s="29" t="s">
        <v>419</v>
      </c>
      <c r="D188" s="125">
        <f t="shared" si="17"/>
        <v>0</v>
      </c>
      <c r="E188" s="125">
        <f t="shared" si="18"/>
        <v>0</v>
      </c>
      <c r="F188" s="251"/>
      <c r="G188" s="251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7"/>
      <c r="AG188" s="27">
        <f t="shared" si="19"/>
        <v>0</v>
      </c>
      <c r="AH188" s="27">
        <f>Раздел2!C187</f>
        <v>0</v>
      </c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</row>
    <row r="189" spans="1:1001" customFormat="1" ht="15.75" customHeight="1" x14ac:dyDescent="0.25">
      <c r="A189" s="27"/>
      <c r="B189" s="148" t="s">
        <v>402</v>
      </c>
      <c r="C189" s="29" t="s">
        <v>421</v>
      </c>
      <c r="D189" s="125">
        <f t="shared" si="17"/>
        <v>0</v>
      </c>
      <c r="E189" s="125">
        <f t="shared" si="18"/>
        <v>0</v>
      </c>
      <c r="F189" s="251"/>
      <c r="G189" s="251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22"/>
      <c r="X189" s="251"/>
      <c r="Y189" s="251"/>
      <c r="Z189" s="251"/>
      <c r="AA189" s="251"/>
      <c r="AB189" s="251"/>
      <c r="AC189" s="251"/>
      <c r="AD189" s="251"/>
      <c r="AE189" s="251"/>
      <c r="AF189" s="27"/>
      <c r="AG189" s="27">
        <f t="shared" si="19"/>
        <v>0</v>
      </c>
      <c r="AH189" s="27">
        <f>Раздел2!C188</f>
        <v>0</v>
      </c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</row>
    <row r="190" spans="1:1001" customFormat="1" ht="20.25" customHeight="1" x14ac:dyDescent="0.25">
      <c r="A190" s="27"/>
      <c r="B190" s="148" t="s">
        <v>404</v>
      </c>
      <c r="C190" s="29" t="s">
        <v>423</v>
      </c>
      <c r="D190" s="125">
        <f t="shared" si="17"/>
        <v>0</v>
      </c>
      <c r="E190" s="125">
        <f t="shared" si="18"/>
        <v>0</v>
      </c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22"/>
      <c r="X190" s="251"/>
      <c r="Y190" s="251"/>
      <c r="Z190" s="251"/>
      <c r="AA190" s="251"/>
      <c r="AB190" s="251"/>
      <c r="AC190" s="251"/>
      <c r="AD190" s="251"/>
      <c r="AE190" s="251"/>
      <c r="AF190" s="27"/>
      <c r="AG190" s="27">
        <f t="shared" si="19"/>
        <v>0</v>
      </c>
      <c r="AH190" s="27">
        <f>Раздел2!C189</f>
        <v>0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</row>
    <row r="191" spans="1:1001" customFormat="1" ht="24.75" customHeight="1" x14ac:dyDescent="0.25">
      <c r="A191" s="27"/>
      <c r="B191" s="148" t="s">
        <v>406</v>
      </c>
      <c r="C191" s="29" t="s">
        <v>425</v>
      </c>
      <c r="D191" s="125">
        <f t="shared" si="17"/>
        <v>0</v>
      </c>
      <c r="E191" s="125">
        <f t="shared" si="18"/>
        <v>0</v>
      </c>
      <c r="F191" s="251"/>
      <c r="G191" s="251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22"/>
      <c r="X191" s="251"/>
      <c r="Y191" s="251"/>
      <c r="Z191" s="251"/>
      <c r="AA191" s="251"/>
      <c r="AB191" s="251"/>
      <c r="AC191" s="251"/>
      <c r="AD191" s="251"/>
      <c r="AE191" s="251"/>
      <c r="AF191" s="27"/>
      <c r="AG191" s="27">
        <f t="shared" si="19"/>
        <v>0</v>
      </c>
      <c r="AH191" s="27">
        <f>Раздел2!C190</f>
        <v>0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</row>
    <row r="192" spans="1:1001" customFormat="1" ht="15.75" customHeight="1" x14ac:dyDescent="0.25">
      <c r="A192" s="27"/>
      <c r="B192" s="148" t="s">
        <v>870</v>
      </c>
      <c r="C192" s="29" t="s">
        <v>427</v>
      </c>
      <c r="D192" s="125">
        <f t="shared" si="17"/>
        <v>0</v>
      </c>
      <c r="E192" s="125">
        <f t="shared" si="18"/>
        <v>0</v>
      </c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22"/>
      <c r="X192" s="251"/>
      <c r="Y192" s="251"/>
      <c r="Z192" s="251"/>
      <c r="AA192" s="251"/>
      <c r="AB192" s="251"/>
      <c r="AC192" s="251"/>
      <c r="AD192" s="251"/>
      <c r="AE192" s="251"/>
      <c r="AF192" s="27"/>
      <c r="AG192" s="27">
        <f t="shared" si="19"/>
        <v>0</v>
      </c>
      <c r="AH192" s="27">
        <f>Раздел2!C191</f>
        <v>0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</row>
    <row r="193" spans="1:1001" customFormat="1" ht="15.75" customHeight="1" x14ac:dyDescent="0.25">
      <c r="A193" s="27"/>
      <c r="B193" s="148" t="s">
        <v>408</v>
      </c>
      <c r="C193" s="29" t="s">
        <v>429</v>
      </c>
      <c r="D193" s="125">
        <f t="shared" si="17"/>
        <v>0</v>
      </c>
      <c r="E193" s="125">
        <f t="shared" si="18"/>
        <v>0</v>
      </c>
      <c r="F193" s="251"/>
      <c r="G193" s="251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22"/>
      <c r="X193" s="251"/>
      <c r="Y193" s="251"/>
      <c r="Z193" s="251"/>
      <c r="AA193" s="251"/>
      <c r="AB193" s="251"/>
      <c r="AC193" s="251"/>
      <c r="AD193" s="251"/>
      <c r="AE193" s="251"/>
      <c r="AF193" s="27"/>
      <c r="AG193" s="27">
        <f t="shared" si="19"/>
        <v>0</v>
      </c>
      <c r="AH193" s="27">
        <f>Раздел2!C192</f>
        <v>0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</row>
    <row r="194" spans="1:1001" customFormat="1" ht="15.75" customHeight="1" x14ac:dyDescent="0.25">
      <c r="A194" s="27"/>
      <c r="B194" s="148" t="s">
        <v>410</v>
      </c>
      <c r="C194" s="29" t="s">
        <v>431</v>
      </c>
      <c r="D194" s="125">
        <f t="shared" si="17"/>
        <v>0</v>
      </c>
      <c r="E194" s="125">
        <f t="shared" si="18"/>
        <v>0</v>
      </c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22"/>
      <c r="X194" s="251"/>
      <c r="Y194" s="251"/>
      <c r="Z194" s="251"/>
      <c r="AA194" s="251"/>
      <c r="AB194" s="251"/>
      <c r="AC194" s="251"/>
      <c r="AD194" s="251"/>
      <c r="AE194" s="251"/>
      <c r="AF194" s="27"/>
      <c r="AG194" s="27">
        <f t="shared" si="19"/>
        <v>0</v>
      </c>
      <c r="AH194" s="27">
        <f>Раздел2!C193</f>
        <v>0</v>
      </c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</row>
    <row r="195" spans="1:1001" customFormat="1" ht="20.25" customHeight="1" x14ac:dyDescent="0.25">
      <c r="A195" s="27"/>
      <c r="B195" s="148" t="s">
        <v>412</v>
      </c>
      <c r="C195" s="29" t="s">
        <v>433</v>
      </c>
      <c r="D195" s="125">
        <f t="shared" si="17"/>
        <v>0</v>
      </c>
      <c r="E195" s="125">
        <f t="shared" si="18"/>
        <v>0</v>
      </c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22"/>
      <c r="X195" s="251"/>
      <c r="Y195" s="251"/>
      <c r="Z195" s="251"/>
      <c r="AA195" s="251"/>
      <c r="AB195" s="251"/>
      <c r="AC195" s="251"/>
      <c r="AD195" s="251"/>
      <c r="AE195" s="251"/>
      <c r="AF195" s="27"/>
      <c r="AG195" s="27">
        <f t="shared" si="19"/>
        <v>0</v>
      </c>
      <c r="AH195" s="27">
        <f>Раздел2!C194</f>
        <v>0</v>
      </c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</row>
    <row r="196" spans="1:1001" customFormat="1" x14ac:dyDescent="0.25">
      <c r="A196" s="27"/>
      <c r="B196" s="148" t="s">
        <v>414</v>
      </c>
      <c r="C196" s="29" t="s">
        <v>435</v>
      </c>
      <c r="D196" s="125">
        <f t="shared" si="17"/>
        <v>0</v>
      </c>
      <c r="E196" s="125">
        <f t="shared" si="18"/>
        <v>0</v>
      </c>
      <c r="F196" s="251"/>
      <c r="G196" s="251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22"/>
      <c r="X196" s="251"/>
      <c r="Y196" s="251"/>
      <c r="Z196" s="251"/>
      <c r="AA196" s="251"/>
      <c r="AB196" s="251"/>
      <c r="AC196" s="251"/>
      <c r="AD196" s="251"/>
      <c r="AE196" s="251"/>
      <c r="AF196" s="27"/>
      <c r="AG196" s="27">
        <f t="shared" si="19"/>
        <v>0</v>
      </c>
      <c r="AH196" s="27">
        <f>Раздел2!C195</f>
        <v>0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</row>
    <row r="197" spans="1:1001" customFormat="1" ht="15.75" customHeight="1" x14ac:dyDescent="0.25">
      <c r="A197" s="27"/>
      <c r="B197" s="148" t="s">
        <v>416</v>
      </c>
      <c r="C197" s="29" t="s">
        <v>437</v>
      </c>
      <c r="D197" s="125">
        <f t="shared" si="17"/>
        <v>0</v>
      </c>
      <c r="E197" s="125">
        <f t="shared" si="18"/>
        <v>0</v>
      </c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22"/>
      <c r="X197" s="251"/>
      <c r="Y197" s="251"/>
      <c r="Z197" s="251"/>
      <c r="AA197" s="251"/>
      <c r="AB197" s="251"/>
      <c r="AC197" s="251"/>
      <c r="AD197" s="251"/>
      <c r="AE197" s="251"/>
      <c r="AF197" s="27"/>
      <c r="AG197" s="27">
        <f t="shared" si="19"/>
        <v>0</v>
      </c>
      <c r="AH197" s="27">
        <f>Раздел2!C196</f>
        <v>0</v>
      </c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</row>
    <row r="198" spans="1:1001" customFormat="1" ht="15.75" customHeight="1" x14ac:dyDescent="0.25">
      <c r="A198" s="27"/>
      <c r="B198" s="148" t="s">
        <v>418</v>
      </c>
      <c r="C198" s="29" t="s">
        <v>439</v>
      </c>
      <c r="D198" s="125">
        <f t="shared" si="17"/>
        <v>0</v>
      </c>
      <c r="E198" s="125">
        <f t="shared" si="18"/>
        <v>0</v>
      </c>
      <c r="F198" s="251"/>
      <c r="G198" s="251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22"/>
      <c r="X198" s="251"/>
      <c r="Y198" s="251"/>
      <c r="Z198" s="251"/>
      <c r="AA198" s="251"/>
      <c r="AB198" s="251"/>
      <c r="AC198" s="251"/>
      <c r="AD198" s="251"/>
      <c r="AE198" s="251"/>
      <c r="AF198" s="27"/>
      <c r="AG198" s="27">
        <f t="shared" si="19"/>
        <v>0</v>
      </c>
      <c r="AH198" s="27">
        <f>Раздел2!C197</f>
        <v>0</v>
      </c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</row>
    <row r="199" spans="1:1001" customFormat="1" ht="15.75" customHeight="1" x14ac:dyDescent="0.25">
      <c r="A199" s="27"/>
      <c r="B199" s="148" t="s">
        <v>420</v>
      </c>
      <c r="C199" s="29" t="s">
        <v>441</v>
      </c>
      <c r="D199" s="125">
        <f t="shared" si="17"/>
        <v>0</v>
      </c>
      <c r="E199" s="125">
        <f t="shared" si="18"/>
        <v>0</v>
      </c>
      <c r="F199" s="251"/>
      <c r="G199" s="251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7"/>
      <c r="AG199" s="27">
        <f t="shared" si="19"/>
        <v>0</v>
      </c>
      <c r="AH199" s="27">
        <f>Раздел2!C198</f>
        <v>0</v>
      </c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</row>
    <row r="200" spans="1:1001" customFormat="1" x14ac:dyDescent="0.25">
      <c r="A200" s="27"/>
      <c r="B200" s="148" t="s">
        <v>422</v>
      </c>
      <c r="C200" s="29" t="s">
        <v>443</v>
      </c>
      <c r="D200" s="125">
        <f t="shared" si="17"/>
        <v>0</v>
      </c>
      <c r="E200" s="125">
        <f t="shared" si="18"/>
        <v>0</v>
      </c>
      <c r="F200" s="125">
        <f>SUM(F201:F205)</f>
        <v>0</v>
      </c>
      <c r="G200" s="125">
        <f t="shared" ref="G200:AE200" si="24">SUM(G201:G205)</f>
        <v>0</v>
      </c>
      <c r="H200" s="125">
        <f t="shared" si="24"/>
        <v>0</v>
      </c>
      <c r="I200" s="125">
        <f t="shared" si="24"/>
        <v>0</v>
      </c>
      <c r="J200" s="125">
        <f t="shared" si="24"/>
        <v>0</v>
      </c>
      <c r="K200" s="125">
        <f t="shared" si="24"/>
        <v>0</v>
      </c>
      <c r="L200" s="125">
        <f t="shared" si="24"/>
        <v>0</v>
      </c>
      <c r="M200" s="125">
        <f t="shared" si="24"/>
        <v>0</v>
      </c>
      <c r="N200" s="125">
        <f t="shared" si="24"/>
        <v>0</v>
      </c>
      <c r="O200" s="125">
        <f t="shared" si="24"/>
        <v>0</v>
      </c>
      <c r="P200" s="125">
        <f t="shared" si="24"/>
        <v>0</v>
      </c>
      <c r="Q200" s="125">
        <f t="shared" si="24"/>
        <v>0</v>
      </c>
      <c r="R200" s="125">
        <f t="shared" si="24"/>
        <v>0</v>
      </c>
      <c r="S200" s="125">
        <f t="shared" si="24"/>
        <v>0</v>
      </c>
      <c r="T200" s="125">
        <f t="shared" si="24"/>
        <v>0</v>
      </c>
      <c r="U200" s="125">
        <f t="shared" si="24"/>
        <v>0</v>
      </c>
      <c r="V200" s="125">
        <f t="shared" si="24"/>
        <v>0</v>
      </c>
      <c r="W200" s="125">
        <f t="shared" si="24"/>
        <v>0</v>
      </c>
      <c r="X200" s="125">
        <f t="shared" si="24"/>
        <v>0</v>
      </c>
      <c r="Y200" s="125">
        <f t="shared" si="24"/>
        <v>0</v>
      </c>
      <c r="Z200" s="125">
        <f t="shared" si="24"/>
        <v>0</v>
      </c>
      <c r="AA200" s="125">
        <f t="shared" si="24"/>
        <v>0</v>
      </c>
      <c r="AB200" s="125">
        <f t="shared" si="24"/>
        <v>0</v>
      </c>
      <c r="AC200" s="125">
        <f t="shared" si="24"/>
        <v>0</v>
      </c>
      <c r="AD200" s="125">
        <f t="shared" si="24"/>
        <v>0</v>
      </c>
      <c r="AE200" s="125">
        <f t="shared" si="24"/>
        <v>0</v>
      </c>
      <c r="AF200" s="27"/>
      <c r="AG200" s="27">
        <f t="shared" si="19"/>
        <v>0</v>
      </c>
      <c r="AH200" s="27">
        <f>Раздел2!C199</f>
        <v>0</v>
      </c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</row>
    <row r="201" spans="1:1001" customFormat="1" ht="21" x14ac:dyDescent="0.25">
      <c r="A201" s="27"/>
      <c r="B201" s="149" t="s">
        <v>424</v>
      </c>
      <c r="C201" s="29" t="s">
        <v>445</v>
      </c>
      <c r="D201" s="125">
        <f t="shared" si="17"/>
        <v>0</v>
      </c>
      <c r="E201" s="125">
        <f t="shared" si="18"/>
        <v>0</v>
      </c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7"/>
      <c r="AG201" s="27">
        <f t="shared" si="19"/>
        <v>0</v>
      </c>
      <c r="AH201" s="27">
        <f>Раздел2!C200</f>
        <v>0</v>
      </c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</row>
    <row r="202" spans="1:1001" customFormat="1" ht="15.75" customHeight="1" x14ac:dyDescent="0.25">
      <c r="A202" s="27"/>
      <c r="B202" s="149" t="s">
        <v>426</v>
      </c>
      <c r="C202" s="29" t="s">
        <v>447</v>
      </c>
      <c r="D202" s="125">
        <f t="shared" si="17"/>
        <v>0</v>
      </c>
      <c r="E202" s="125">
        <f t="shared" si="18"/>
        <v>0</v>
      </c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7"/>
      <c r="AG202" s="27">
        <f t="shared" si="19"/>
        <v>0</v>
      </c>
      <c r="AH202" s="27">
        <f>Раздел2!C201</f>
        <v>0</v>
      </c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</row>
    <row r="203" spans="1:1001" customFormat="1" x14ac:dyDescent="0.25">
      <c r="A203" s="27"/>
      <c r="B203" s="149" t="s">
        <v>428</v>
      </c>
      <c r="C203" s="29" t="s">
        <v>449</v>
      </c>
      <c r="D203" s="125">
        <f t="shared" ref="D203:D266" si="25">SUM(F203,AD203)</f>
        <v>0</v>
      </c>
      <c r="E203" s="125">
        <f t="shared" ref="E203:E266" si="26">SUM(G203,AE203)</f>
        <v>0</v>
      </c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7"/>
      <c r="AG203" s="27">
        <f t="shared" ref="AG203:AG266" si="27">F203-G203</f>
        <v>0</v>
      </c>
      <c r="AH203" s="27">
        <f>Раздел2!C202</f>
        <v>0</v>
      </c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</row>
    <row r="204" spans="1:1001" customFormat="1" ht="15" customHeight="1" x14ac:dyDescent="0.25">
      <c r="A204" s="27"/>
      <c r="B204" s="149" t="s">
        <v>430</v>
      </c>
      <c r="C204" s="29" t="s">
        <v>451</v>
      </c>
      <c r="D204" s="125">
        <f t="shared" si="25"/>
        <v>0</v>
      </c>
      <c r="E204" s="125">
        <f t="shared" si="26"/>
        <v>0</v>
      </c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7"/>
      <c r="AG204" s="27">
        <f t="shared" si="27"/>
        <v>0</v>
      </c>
      <c r="AH204" s="27">
        <f>Раздел2!C203</f>
        <v>0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</row>
    <row r="205" spans="1:1001" customFormat="1" ht="15.75" customHeight="1" x14ac:dyDescent="0.25">
      <c r="A205" s="27"/>
      <c r="B205" s="149" t="s">
        <v>432</v>
      </c>
      <c r="C205" s="29" t="s">
        <v>453</v>
      </c>
      <c r="D205" s="125">
        <f t="shared" si="25"/>
        <v>0</v>
      </c>
      <c r="E205" s="125">
        <f t="shared" si="26"/>
        <v>0</v>
      </c>
      <c r="F205" s="251"/>
      <c r="G205" s="251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7"/>
      <c r="AG205" s="27">
        <f t="shared" si="27"/>
        <v>0</v>
      </c>
      <c r="AH205" s="27">
        <f>Раздел2!C204</f>
        <v>0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</row>
    <row r="206" spans="1:1001" customFormat="1" ht="15.75" customHeight="1" x14ac:dyDescent="0.25">
      <c r="A206" s="27"/>
      <c r="B206" s="148" t="s">
        <v>434</v>
      </c>
      <c r="C206" s="29" t="s">
        <v>455</v>
      </c>
      <c r="D206" s="125">
        <f t="shared" si="25"/>
        <v>0</v>
      </c>
      <c r="E206" s="125">
        <f t="shared" si="26"/>
        <v>0</v>
      </c>
      <c r="F206" s="251"/>
      <c r="G206" s="251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7"/>
      <c r="AG206" s="27">
        <f t="shared" si="27"/>
        <v>0</v>
      </c>
      <c r="AH206" s="27">
        <f>Раздел2!C205</f>
        <v>0</v>
      </c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</row>
    <row r="207" spans="1:1001" customFormat="1" ht="15.75" customHeight="1" x14ac:dyDescent="0.25">
      <c r="A207" s="27"/>
      <c r="B207" s="148" t="s">
        <v>436</v>
      </c>
      <c r="C207" s="29" t="s">
        <v>457</v>
      </c>
      <c r="D207" s="125">
        <f t="shared" si="25"/>
        <v>0</v>
      </c>
      <c r="E207" s="125">
        <f t="shared" si="26"/>
        <v>0</v>
      </c>
      <c r="F207" s="251"/>
      <c r="G207" s="251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7"/>
      <c r="AG207" s="27">
        <f t="shared" si="27"/>
        <v>0</v>
      </c>
      <c r="AH207" s="27">
        <f>Раздел2!C206</f>
        <v>0</v>
      </c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</row>
    <row r="208" spans="1:1001" customFormat="1" x14ac:dyDescent="0.25">
      <c r="A208" s="27"/>
      <c r="B208" s="148" t="s">
        <v>438</v>
      </c>
      <c r="C208" s="29" t="s">
        <v>459</v>
      </c>
      <c r="D208" s="125">
        <f t="shared" si="25"/>
        <v>0</v>
      </c>
      <c r="E208" s="125">
        <f t="shared" si="26"/>
        <v>0</v>
      </c>
      <c r="F208" s="251"/>
      <c r="G208" s="251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7"/>
      <c r="AG208" s="27">
        <f t="shared" si="27"/>
        <v>0</v>
      </c>
      <c r="AH208" s="27">
        <f>Раздел2!C207</f>
        <v>0</v>
      </c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</row>
    <row r="209" spans="1:1001" customFormat="1" ht="15.75" customHeight="1" x14ac:dyDescent="0.25">
      <c r="A209" s="27"/>
      <c r="B209" s="148" t="s">
        <v>871</v>
      </c>
      <c r="C209" s="29" t="s">
        <v>461</v>
      </c>
      <c r="D209" s="125">
        <f t="shared" si="25"/>
        <v>0</v>
      </c>
      <c r="E209" s="125">
        <f t="shared" si="26"/>
        <v>0</v>
      </c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7"/>
      <c r="AG209" s="27">
        <f t="shared" si="27"/>
        <v>0</v>
      </c>
      <c r="AH209" s="27">
        <f>Раздел2!C208</f>
        <v>0</v>
      </c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</row>
    <row r="210" spans="1:1001" customFormat="1" ht="15.75" customHeight="1" x14ac:dyDescent="0.25">
      <c r="A210" s="27"/>
      <c r="B210" s="148" t="s">
        <v>440</v>
      </c>
      <c r="C210" s="29" t="s">
        <v>463</v>
      </c>
      <c r="D210" s="125">
        <f t="shared" si="25"/>
        <v>0</v>
      </c>
      <c r="E210" s="125">
        <f t="shared" si="26"/>
        <v>0</v>
      </c>
      <c r="F210" s="251"/>
      <c r="G210" s="251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7"/>
      <c r="AG210" s="27">
        <f t="shared" si="27"/>
        <v>0</v>
      </c>
      <c r="AH210" s="27">
        <f>Раздел2!C209</f>
        <v>0</v>
      </c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</row>
    <row r="211" spans="1:1001" customFormat="1" ht="15.75" customHeight="1" x14ac:dyDescent="0.25">
      <c r="A211" s="27"/>
      <c r="B211" s="148" t="s">
        <v>442</v>
      </c>
      <c r="C211" s="29" t="s">
        <v>465</v>
      </c>
      <c r="D211" s="125">
        <f t="shared" si="25"/>
        <v>0</v>
      </c>
      <c r="E211" s="125">
        <f t="shared" si="26"/>
        <v>0</v>
      </c>
      <c r="F211" s="251"/>
      <c r="G211" s="251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7"/>
      <c r="AG211" s="27">
        <f t="shared" si="27"/>
        <v>0</v>
      </c>
      <c r="AH211" s="27">
        <f>Раздел2!C210</f>
        <v>0</v>
      </c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</row>
    <row r="212" spans="1:1001" customFormat="1" ht="15.75" customHeight="1" x14ac:dyDescent="0.25">
      <c r="A212" s="27"/>
      <c r="B212" s="148" t="s">
        <v>444</v>
      </c>
      <c r="C212" s="29" t="s">
        <v>467</v>
      </c>
      <c r="D212" s="125">
        <f t="shared" si="25"/>
        <v>0</v>
      </c>
      <c r="E212" s="125">
        <f t="shared" si="26"/>
        <v>0</v>
      </c>
      <c r="F212" s="251"/>
      <c r="G212" s="251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7"/>
      <c r="AG212" s="27">
        <f t="shared" si="27"/>
        <v>0</v>
      </c>
      <c r="AH212" s="27">
        <f>Раздел2!C211</f>
        <v>0</v>
      </c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</row>
    <row r="213" spans="1:1001" customFormat="1" ht="15.75" customHeight="1" x14ac:dyDescent="0.25">
      <c r="A213" s="27"/>
      <c r="B213" s="148" t="s">
        <v>446</v>
      </c>
      <c r="C213" s="29" t="s">
        <v>469</v>
      </c>
      <c r="D213" s="125">
        <f t="shared" si="25"/>
        <v>0</v>
      </c>
      <c r="E213" s="125">
        <f t="shared" si="26"/>
        <v>0</v>
      </c>
      <c r="F213" s="251"/>
      <c r="G213" s="251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7"/>
      <c r="AG213" s="27">
        <f t="shared" si="27"/>
        <v>0</v>
      </c>
      <c r="AH213" s="27">
        <f>Раздел2!C212</f>
        <v>0</v>
      </c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</row>
    <row r="214" spans="1:1001" customFormat="1" x14ac:dyDescent="0.25">
      <c r="A214" s="27"/>
      <c r="B214" s="148" t="s">
        <v>448</v>
      </c>
      <c r="C214" s="29" t="s">
        <v>471</v>
      </c>
      <c r="D214" s="125">
        <f t="shared" si="25"/>
        <v>0</v>
      </c>
      <c r="E214" s="125">
        <f t="shared" si="26"/>
        <v>0</v>
      </c>
      <c r="F214" s="125">
        <f>SUM(F215:F218)</f>
        <v>0</v>
      </c>
      <c r="G214" s="125">
        <f t="shared" ref="G214:AE214" si="28">SUM(G215:G218)</f>
        <v>0</v>
      </c>
      <c r="H214" s="125">
        <f t="shared" si="28"/>
        <v>0</v>
      </c>
      <c r="I214" s="125">
        <f t="shared" si="28"/>
        <v>0</v>
      </c>
      <c r="J214" s="125">
        <f t="shared" si="28"/>
        <v>0</v>
      </c>
      <c r="K214" s="125">
        <f t="shared" si="28"/>
        <v>0</v>
      </c>
      <c r="L214" s="125">
        <f t="shared" si="28"/>
        <v>0</v>
      </c>
      <c r="M214" s="125">
        <f t="shared" si="28"/>
        <v>0</v>
      </c>
      <c r="N214" s="125">
        <f t="shared" si="28"/>
        <v>0</v>
      </c>
      <c r="O214" s="125">
        <f t="shared" si="28"/>
        <v>0</v>
      </c>
      <c r="P214" s="125">
        <f t="shared" si="28"/>
        <v>0</v>
      </c>
      <c r="Q214" s="125">
        <f t="shared" si="28"/>
        <v>0</v>
      </c>
      <c r="R214" s="125">
        <f t="shared" si="28"/>
        <v>0</v>
      </c>
      <c r="S214" s="125">
        <f t="shared" si="28"/>
        <v>0</v>
      </c>
      <c r="T214" s="125">
        <f t="shared" si="28"/>
        <v>0</v>
      </c>
      <c r="U214" s="125">
        <f t="shared" si="28"/>
        <v>0</v>
      </c>
      <c r="V214" s="125">
        <f t="shared" si="28"/>
        <v>0</v>
      </c>
      <c r="W214" s="125">
        <f t="shared" si="28"/>
        <v>0</v>
      </c>
      <c r="X214" s="125">
        <f t="shared" si="28"/>
        <v>0</v>
      </c>
      <c r="Y214" s="125">
        <f t="shared" si="28"/>
        <v>0</v>
      </c>
      <c r="Z214" s="125">
        <f t="shared" si="28"/>
        <v>0</v>
      </c>
      <c r="AA214" s="125">
        <f t="shared" si="28"/>
        <v>0</v>
      </c>
      <c r="AB214" s="125">
        <f t="shared" si="28"/>
        <v>0</v>
      </c>
      <c r="AC214" s="125">
        <f t="shared" si="28"/>
        <v>0</v>
      </c>
      <c r="AD214" s="125">
        <f t="shared" si="28"/>
        <v>0</v>
      </c>
      <c r="AE214" s="125">
        <f t="shared" si="28"/>
        <v>0</v>
      </c>
      <c r="AF214" s="27"/>
      <c r="AG214" s="27">
        <f t="shared" si="27"/>
        <v>0</v>
      </c>
      <c r="AH214" s="27">
        <f>Раздел2!C213</f>
        <v>0</v>
      </c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</row>
    <row r="215" spans="1:1001" customFormat="1" ht="15" customHeight="1" x14ac:dyDescent="0.25">
      <c r="A215" s="27"/>
      <c r="B215" s="149" t="s">
        <v>450</v>
      </c>
      <c r="C215" s="29" t="s">
        <v>473</v>
      </c>
      <c r="D215" s="125">
        <f t="shared" si="25"/>
        <v>0</v>
      </c>
      <c r="E215" s="125">
        <f t="shared" si="26"/>
        <v>0</v>
      </c>
      <c r="F215" s="251"/>
      <c r="G215" s="251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7"/>
      <c r="AG215" s="27">
        <f t="shared" si="27"/>
        <v>0</v>
      </c>
      <c r="AH215" s="27">
        <f>Раздел2!C214</f>
        <v>0</v>
      </c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</row>
    <row r="216" spans="1:1001" customFormat="1" ht="15" customHeight="1" x14ac:dyDescent="0.25">
      <c r="A216" s="27"/>
      <c r="B216" s="149" t="s">
        <v>452</v>
      </c>
      <c r="C216" s="29" t="s">
        <v>475</v>
      </c>
      <c r="D216" s="125">
        <f t="shared" si="25"/>
        <v>0</v>
      </c>
      <c r="E216" s="125">
        <f t="shared" si="26"/>
        <v>0</v>
      </c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22"/>
      <c r="X216" s="251"/>
      <c r="Y216" s="251"/>
      <c r="Z216" s="251"/>
      <c r="AA216" s="251"/>
      <c r="AB216" s="251"/>
      <c r="AC216" s="251"/>
      <c r="AD216" s="251"/>
      <c r="AE216" s="251"/>
      <c r="AF216" s="27"/>
      <c r="AG216" s="27">
        <f t="shared" si="27"/>
        <v>0</v>
      </c>
      <c r="AH216" s="27">
        <f>Раздел2!C215</f>
        <v>0</v>
      </c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</row>
    <row r="217" spans="1:1001" customFormat="1" ht="15.75" customHeight="1" x14ac:dyDescent="0.25">
      <c r="A217" s="27"/>
      <c r="B217" s="149" t="s">
        <v>454</v>
      </c>
      <c r="C217" s="29" t="s">
        <v>477</v>
      </c>
      <c r="D217" s="125">
        <f t="shared" si="25"/>
        <v>0</v>
      </c>
      <c r="E217" s="125">
        <f t="shared" si="26"/>
        <v>0</v>
      </c>
      <c r="F217" s="251"/>
      <c r="G217" s="251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22"/>
      <c r="X217" s="251"/>
      <c r="Y217" s="251"/>
      <c r="Z217" s="251"/>
      <c r="AA217" s="251"/>
      <c r="AB217" s="251"/>
      <c r="AC217" s="251"/>
      <c r="AD217" s="251"/>
      <c r="AE217" s="251"/>
      <c r="AF217" s="27"/>
      <c r="AG217" s="27">
        <f t="shared" si="27"/>
        <v>0</v>
      </c>
      <c r="AH217" s="27">
        <f>Раздел2!C216</f>
        <v>0</v>
      </c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</row>
    <row r="218" spans="1:1001" customFormat="1" ht="15.75" customHeight="1" x14ac:dyDescent="0.25">
      <c r="A218" s="27"/>
      <c r="B218" s="149" t="s">
        <v>456</v>
      </c>
      <c r="C218" s="29" t="s">
        <v>478</v>
      </c>
      <c r="D218" s="125">
        <f t="shared" si="25"/>
        <v>0</v>
      </c>
      <c r="E218" s="125">
        <f t="shared" si="26"/>
        <v>0</v>
      </c>
      <c r="F218" s="251"/>
      <c r="G218" s="251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22"/>
      <c r="X218" s="251"/>
      <c r="Y218" s="251"/>
      <c r="Z218" s="251"/>
      <c r="AA218" s="251"/>
      <c r="AB218" s="251"/>
      <c r="AC218" s="251"/>
      <c r="AD218" s="251"/>
      <c r="AE218" s="251"/>
      <c r="AF218" s="27"/>
      <c r="AG218" s="27">
        <f t="shared" si="27"/>
        <v>0</v>
      </c>
      <c r="AH218" s="27">
        <f>Раздел2!C217</f>
        <v>0</v>
      </c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</row>
    <row r="219" spans="1:1001" customFormat="1" ht="15.75" customHeight="1" x14ac:dyDescent="0.25">
      <c r="A219" s="27"/>
      <c r="B219" s="148" t="s">
        <v>458</v>
      </c>
      <c r="C219" s="29" t="s">
        <v>480</v>
      </c>
      <c r="D219" s="125">
        <f t="shared" si="25"/>
        <v>0</v>
      </c>
      <c r="E219" s="125">
        <f t="shared" si="26"/>
        <v>0</v>
      </c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22"/>
      <c r="X219" s="251"/>
      <c r="Y219" s="251"/>
      <c r="Z219" s="251"/>
      <c r="AA219" s="251"/>
      <c r="AB219" s="251"/>
      <c r="AC219" s="251"/>
      <c r="AD219" s="251"/>
      <c r="AE219" s="251"/>
      <c r="AF219" s="27"/>
      <c r="AG219" s="27">
        <f t="shared" si="27"/>
        <v>0</v>
      </c>
      <c r="AH219" s="27">
        <f>Раздел2!C218</f>
        <v>0</v>
      </c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</row>
    <row r="220" spans="1:1001" customFormat="1" ht="15.75" customHeight="1" x14ac:dyDescent="0.25">
      <c r="A220" s="27"/>
      <c r="B220" s="148" t="s">
        <v>460</v>
      </c>
      <c r="C220" s="29" t="s">
        <v>482</v>
      </c>
      <c r="D220" s="125">
        <f t="shared" si="25"/>
        <v>0</v>
      </c>
      <c r="E220" s="125">
        <f t="shared" si="26"/>
        <v>0</v>
      </c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22"/>
      <c r="X220" s="251"/>
      <c r="Y220" s="251"/>
      <c r="Z220" s="251"/>
      <c r="AA220" s="251"/>
      <c r="AB220" s="251"/>
      <c r="AC220" s="251"/>
      <c r="AD220" s="251"/>
      <c r="AE220" s="251"/>
      <c r="AF220" s="27"/>
      <c r="AG220" s="27">
        <f t="shared" si="27"/>
        <v>0</v>
      </c>
      <c r="AH220" s="27">
        <f>Раздел2!C219</f>
        <v>0</v>
      </c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</row>
    <row r="221" spans="1:1001" customFormat="1" ht="21" customHeight="1" x14ac:dyDescent="0.25">
      <c r="A221" s="27"/>
      <c r="B221" s="148" t="s">
        <v>462</v>
      </c>
      <c r="C221" s="29" t="s">
        <v>484</v>
      </c>
      <c r="D221" s="125">
        <f t="shared" si="25"/>
        <v>0</v>
      </c>
      <c r="E221" s="125">
        <f t="shared" si="26"/>
        <v>0</v>
      </c>
      <c r="F221" s="125">
        <f>SUM(F222:F224)</f>
        <v>0</v>
      </c>
      <c r="G221" s="125">
        <f t="shared" ref="G221:AE221" si="29">SUM(G222:G224)</f>
        <v>0</v>
      </c>
      <c r="H221" s="125">
        <f t="shared" si="29"/>
        <v>0</v>
      </c>
      <c r="I221" s="125">
        <f t="shared" si="29"/>
        <v>0</v>
      </c>
      <c r="J221" s="125">
        <f t="shared" si="29"/>
        <v>0</v>
      </c>
      <c r="K221" s="125">
        <f t="shared" si="29"/>
        <v>0</v>
      </c>
      <c r="L221" s="125">
        <f t="shared" si="29"/>
        <v>0</v>
      </c>
      <c r="M221" s="125">
        <f t="shared" si="29"/>
        <v>0</v>
      </c>
      <c r="N221" s="125">
        <f t="shared" si="29"/>
        <v>0</v>
      </c>
      <c r="O221" s="125">
        <f t="shared" si="29"/>
        <v>0</v>
      </c>
      <c r="P221" s="125">
        <f t="shared" si="29"/>
        <v>0</v>
      </c>
      <c r="Q221" s="125">
        <f t="shared" si="29"/>
        <v>0</v>
      </c>
      <c r="R221" s="125">
        <f t="shared" si="29"/>
        <v>0</v>
      </c>
      <c r="S221" s="125">
        <f t="shared" si="29"/>
        <v>0</v>
      </c>
      <c r="T221" s="125">
        <f t="shared" si="29"/>
        <v>0</v>
      </c>
      <c r="U221" s="125">
        <f t="shared" si="29"/>
        <v>0</v>
      </c>
      <c r="V221" s="125">
        <f t="shared" si="29"/>
        <v>0</v>
      </c>
      <c r="W221" s="125">
        <f t="shared" si="29"/>
        <v>0</v>
      </c>
      <c r="X221" s="125">
        <f t="shared" si="29"/>
        <v>0</v>
      </c>
      <c r="Y221" s="125">
        <f t="shared" si="29"/>
        <v>0</v>
      </c>
      <c r="Z221" s="125">
        <f t="shared" si="29"/>
        <v>0</v>
      </c>
      <c r="AA221" s="125">
        <f t="shared" si="29"/>
        <v>0</v>
      </c>
      <c r="AB221" s="125">
        <f t="shared" si="29"/>
        <v>0</v>
      </c>
      <c r="AC221" s="125">
        <f t="shared" si="29"/>
        <v>0</v>
      </c>
      <c r="AD221" s="125">
        <f t="shared" si="29"/>
        <v>0</v>
      </c>
      <c r="AE221" s="125">
        <f t="shared" si="29"/>
        <v>0</v>
      </c>
      <c r="AF221" s="27"/>
      <c r="AG221" s="27">
        <f t="shared" si="27"/>
        <v>0</v>
      </c>
      <c r="AH221" s="27">
        <f>Раздел2!C220</f>
        <v>0</v>
      </c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</row>
    <row r="222" spans="1:1001" customFormat="1" ht="21" x14ac:dyDescent="0.25">
      <c r="A222" s="27"/>
      <c r="B222" s="149" t="s">
        <v>464</v>
      </c>
      <c r="C222" s="29" t="s">
        <v>486</v>
      </c>
      <c r="D222" s="125">
        <f t="shared" si="25"/>
        <v>0</v>
      </c>
      <c r="E222" s="125">
        <f t="shared" si="26"/>
        <v>0</v>
      </c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7"/>
      <c r="AG222" s="27">
        <f t="shared" si="27"/>
        <v>0</v>
      </c>
      <c r="AH222" s="27">
        <f>Раздел2!C221</f>
        <v>0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</row>
    <row r="223" spans="1:1001" customFormat="1" ht="15.75" customHeight="1" x14ac:dyDescent="0.25">
      <c r="A223" s="27"/>
      <c r="B223" s="148" t="s">
        <v>466</v>
      </c>
      <c r="C223" s="29" t="s">
        <v>488</v>
      </c>
      <c r="D223" s="125">
        <f t="shared" si="25"/>
        <v>0</v>
      </c>
      <c r="E223" s="125">
        <f t="shared" si="26"/>
        <v>0</v>
      </c>
      <c r="F223" s="251"/>
      <c r="G223" s="251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7"/>
      <c r="AG223" s="27">
        <f t="shared" si="27"/>
        <v>0</v>
      </c>
      <c r="AH223" s="27">
        <f>Раздел2!C222</f>
        <v>0</v>
      </c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</row>
    <row r="224" spans="1:1001" customFormat="1" ht="15.75" customHeight="1" x14ac:dyDescent="0.25">
      <c r="A224" s="27"/>
      <c r="B224" s="148" t="s">
        <v>468</v>
      </c>
      <c r="C224" s="29" t="s">
        <v>490</v>
      </c>
      <c r="D224" s="125">
        <f t="shared" si="25"/>
        <v>0</v>
      </c>
      <c r="E224" s="125">
        <f t="shared" si="26"/>
        <v>0</v>
      </c>
      <c r="F224" s="251"/>
      <c r="G224" s="251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7"/>
      <c r="AG224" s="27">
        <f t="shared" si="27"/>
        <v>0</v>
      </c>
      <c r="AH224" s="27">
        <f>Раздел2!C223</f>
        <v>0</v>
      </c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</row>
    <row r="225" spans="1:1001" customFormat="1" ht="15.75" customHeight="1" x14ac:dyDescent="0.25">
      <c r="A225" s="27"/>
      <c r="B225" s="148" t="s">
        <v>470</v>
      </c>
      <c r="C225" s="29" t="s">
        <v>492</v>
      </c>
      <c r="D225" s="125">
        <f t="shared" si="25"/>
        <v>0</v>
      </c>
      <c r="E225" s="125">
        <f t="shared" si="26"/>
        <v>0</v>
      </c>
      <c r="F225" s="251"/>
      <c r="G225" s="251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7"/>
      <c r="AG225" s="27">
        <f t="shared" si="27"/>
        <v>0</v>
      </c>
      <c r="AH225" s="27">
        <f>Раздел2!C224</f>
        <v>0</v>
      </c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</row>
    <row r="226" spans="1:1001" customFormat="1" x14ac:dyDescent="0.25">
      <c r="A226" s="27"/>
      <c r="B226" s="148" t="s">
        <v>472</v>
      </c>
      <c r="C226" s="29" t="s">
        <v>494</v>
      </c>
      <c r="D226" s="125">
        <f t="shared" si="25"/>
        <v>0</v>
      </c>
      <c r="E226" s="125">
        <f t="shared" si="26"/>
        <v>0</v>
      </c>
      <c r="F226" s="251"/>
      <c r="G226" s="251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7"/>
      <c r="AG226" s="27">
        <f t="shared" si="27"/>
        <v>0</v>
      </c>
      <c r="AH226" s="27">
        <f>Раздел2!C225</f>
        <v>0</v>
      </c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</row>
    <row r="227" spans="1:1001" customFormat="1" ht="15.75" customHeight="1" x14ac:dyDescent="0.25">
      <c r="A227" s="27"/>
      <c r="B227" s="148" t="s">
        <v>474</v>
      </c>
      <c r="C227" s="29" t="s">
        <v>496</v>
      </c>
      <c r="D227" s="125">
        <f t="shared" si="25"/>
        <v>0</v>
      </c>
      <c r="E227" s="125">
        <f t="shared" si="26"/>
        <v>0</v>
      </c>
      <c r="F227" s="251"/>
      <c r="G227" s="251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7"/>
      <c r="AG227" s="27">
        <f t="shared" si="27"/>
        <v>0</v>
      </c>
      <c r="AH227" s="27">
        <f>Раздел2!C226</f>
        <v>0</v>
      </c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</row>
    <row r="228" spans="1:1001" customFormat="1" ht="15.75" customHeight="1" x14ac:dyDescent="0.25">
      <c r="A228" s="27"/>
      <c r="B228" s="148" t="s">
        <v>476</v>
      </c>
      <c r="C228" s="29" t="s">
        <v>498</v>
      </c>
      <c r="D228" s="125">
        <f t="shared" si="25"/>
        <v>0</v>
      </c>
      <c r="E228" s="125">
        <f t="shared" si="26"/>
        <v>0</v>
      </c>
      <c r="F228" s="251"/>
      <c r="G228" s="251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7"/>
      <c r="AG228" s="27">
        <f t="shared" si="27"/>
        <v>0</v>
      </c>
      <c r="AH228" s="27">
        <f>Раздел2!C227</f>
        <v>0</v>
      </c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</row>
    <row r="229" spans="1:1001" customFormat="1" ht="15.75" customHeight="1" x14ac:dyDescent="0.25">
      <c r="A229" s="27"/>
      <c r="B229" s="148" t="s">
        <v>872</v>
      </c>
      <c r="C229" s="29" t="s">
        <v>500</v>
      </c>
      <c r="D229" s="125">
        <f t="shared" si="25"/>
        <v>0</v>
      </c>
      <c r="E229" s="125">
        <f t="shared" si="26"/>
        <v>0</v>
      </c>
      <c r="F229" s="125">
        <f>SUM(F230:F231)</f>
        <v>0</v>
      </c>
      <c r="G229" s="125">
        <f t="shared" ref="G229:AE229" si="30">SUM(G230:G231)</f>
        <v>0</v>
      </c>
      <c r="H229" s="125">
        <f t="shared" si="30"/>
        <v>0</v>
      </c>
      <c r="I229" s="125">
        <f t="shared" si="30"/>
        <v>0</v>
      </c>
      <c r="J229" s="125">
        <f t="shared" si="30"/>
        <v>0</v>
      </c>
      <c r="K229" s="125">
        <f t="shared" si="30"/>
        <v>0</v>
      </c>
      <c r="L229" s="125">
        <f t="shared" si="30"/>
        <v>0</v>
      </c>
      <c r="M229" s="125">
        <f t="shared" si="30"/>
        <v>0</v>
      </c>
      <c r="N229" s="125">
        <f t="shared" si="30"/>
        <v>0</v>
      </c>
      <c r="O229" s="125">
        <f t="shared" si="30"/>
        <v>0</v>
      </c>
      <c r="P229" s="125">
        <f t="shared" si="30"/>
        <v>0</v>
      </c>
      <c r="Q229" s="125">
        <f t="shared" si="30"/>
        <v>0</v>
      </c>
      <c r="R229" s="125">
        <f t="shared" si="30"/>
        <v>0</v>
      </c>
      <c r="S229" s="125">
        <f t="shared" si="30"/>
        <v>0</v>
      </c>
      <c r="T229" s="125">
        <f t="shared" si="30"/>
        <v>0</v>
      </c>
      <c r="U229" s="125">
        <f t="shared" si="30"/>
        <v>0</v>
      </c>
      <c r="V229" s="125">
        <f t="shared" si="30"/>
        <v>0</v>
      </c>
      <c r="W229" s="125">
        <f t="shared" si="30"/>
        <v>0</v>
      </c>
      <c r="X229" s="125">
        <f t="shared" si="30"/>
        <v>0</v>
      </c>
      <c r="Y229" s="125">
        <f t="shared" si="30"/>
        <v>0</v>
      </c>
      <c r="Z229" s="125">
        <f t="shared" si="30"/>
        <v>0</v>
      </c>
      <c r="AA229" s="125">
        <f t="shared" si="30"/>
        <v>0</v>
      </c>
      <c r="AB229" s="125">
        <f t="shared" si="30"/>
        <v>0</v>
      </c>
      <c r="AC229" s="125">
        <f t="shared" si="30"/>
        <v>0</v>
      </c>
      <c r="AD229" s="125">
        <f t="shared" si="30"/>
        <v>0</v>
      </c>
      <c r="AE229" s="125">
        <f t="shared" si="30"/>
        <v>0</v>
      </c>
      <c r="AF229" s="27"/>
      <c r="AG229" s="27">
        <f t="shared" si="27"/>
        <v>0</v>
      </c>
      <c r="AH229" s="27">
        <f>Раздел2!C228</f>
        <v>0</v>
      </c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</row>
    <row r="230" spans="1:1001" customFormat="1" ht="21" x14ac:dyDescent="0.25">
      <c r="A230" s="27"/>
      <c r="B230" s="149" t="s">
        <v>890</v>
      </c>
      <c r="C230" s="29" t="s">
        <v>502</v>
      </c>
      <c r="D230" s="125">
        <f t="shared" si="25"/>
        <v>0</v>
      </c>
      <c r="E230" s="125">
        <f t="shared" si="26"/>
        <v>0</v>
      </c>
      <c r="F230" s="251"/>
      <c r="G230" s="251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7"/>
      <c r="AG230" s="27">
        <f t="shared" si="27"/>
        <v>0</v>
      </c>
      <c r="AH230" s="27">
        <f>Раздел2!C229</f>
        <v>0</v>
      </c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</row>
    <row r="231" spans="1:1001" customFormat="1" ht="16.5" customHeight="1" x14ac:dyDescent="0.25">
      <c r="A231" s="27"/>
      <c r="B231" s="149" t="s">
        <v>874</v>
      </c>
      <c r="C231" s="29" t="s">
        <v>504</v>
      </c>
      <c r="D231" s="125">
        <f t="shared" si="25"/>
        <v>0</v>
      </c>
      <c r="E231" s="125">
        <f t="shared" si="26"/>
        <v>0</v>
      </c>
      <c r="F231" s="251"/>
      <c r="G231" s="251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7"/>
      <c r="AG231" s="27">
        <f t="shared" si="27"/>
        <v>0</v>
      </c>
      <c r="AH231" s="27">
        <f>Раздел2!C230</f>
        <v>0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</row>
    <row r="232" spans="1:1001" customFormat="1" x14ac:dyDescent="0.25">
      <c r="A232" s="27"/>
      <c r="B232" s="148" t="s">
        <v>479</v>
      </c>
      <c r="C232" s="29" t="s">
        <v>506</v>
      </c>
      <c r="D232" s="125">
        <f t="shared" si="25"/>
        <v>0</v>
      </c>
      <c r="E232" s="125">
        <f t="shared" si="26"/>
        <v>0</v>
      </c>
      <c r="F232" s="251"/>
      <c r="G232" s="251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7"/>
      <c r="AG232" s="27">
        <f t="shared" si="27"/>
        <v>0</v>
      </c>
      <c r="AH232" s="27">
        <f>Раздел2!C231</f>
        <v>0</v>
      </c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</row>
    <row r="233" spans="1:1001" customFormat="1" ht="15.75" customHeight="1" x14ac:dyDescent="0.25">
      <c r="A233" s="27"/>
      <c r="B233" s="148" t="s">
        <v>481</v>
      </c>
      <c r="C233" s="29" t="s">
        <v>508</v>
      </c>
      <c r="D233" s="125">
        <f t="shared" si="25"/>
        <v>0</v>
      </c>
      <c r="E233" s="125">
        <f t="shared" si="26"/>
        <v>0</v>
      </c>
      <c r="F233" s="251"/>
      <c r="G233" s="251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7"/>
      <c r="AG233" s="27">
        <f t="shared" si="27"/>
        <v>0</v>
      </c>
      <c r="AH233" s="27">
        <f>Раздел2!C232</f>
        <v>0</v>
      </c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</row>
    <row r="234" spans="1:1001" customFormat="1" ht="15.75" customHeight="1" x14ac:dyDescent="0.25">
      <c r="A234" s="27"/>
      <c r="B234" s="148" t="s">
        <v>483</v>
      </c>
      <c r="C234" s="29" t="s">
        <v>510</v>
      </c>
      <c r="D234" s="125">
        <f t="shared" si="25"/>
        <v>0</v>
      </c>
      <c r="E234" s="125">
        <f t="shared" si="26"/>
        <v>0</v>
      </c>
      <c r="F234" s="251"/>
      <c r="G234" s="251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7"/>
      <c r="AG234" s="27">
        <f t="shared" si="27"/>
        <v>0</v>
      </c>
      <c r="AH234" s="27">
        <f>Раздел2!C233</f>
        <v>0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</row>
    <row r="235" spans="1:1001" customFormat="1" x14ac:dyDescent="0.25">
      <c r="A235" s="27"/>
      <c r="B235" s="150" t="s">
        <v>485</v>
      </c>
      <c r="C235" s="29" t="s">
        <v>512</v>
      </c>
      <c r="D235" s="125">
        <f t="shared" si="25"/>
        <v>0</v>
      </c>
      <c r="E235" s="125">
        <f t="shared" si="26"/>
        <v>0</v>
      </c>
      <c r="F235" s="251"/>
      <c r="G235" s="251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7"/>
      <c r="AG235" s="27">
        <f t="shared" si="27"/>
        <v>0</v>
      </c>
      <c r="AH235" s="27">
        <f>Раздел2!C234</f>
        <v>0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</row>
    <row r="236" spans="1:1001" customFormat="1" ht="15.75" customHeight="1" x14ac:dyDescent="0.25">
      <c r="A236" s="27"/>
      <c r="B236" s="148" t="s">
        <v>487</v>
      </c>
      <c r="C236" s="29" t="s">
        <v>514</v>
      </c>
      <c r="D236" s="125">
        <f t="shared" si="25"/>
        <v>0</v>
      </c>
      <c r="E236" s="125">
        <f t="shared" si="26"/>
        <v>0</v>
      </c>
      <c r="F236" s="251"/>
      <c r="G236" s="251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7"/>
      <c r="AG236" s="27">
        <f t="shared" si="27"/>
        <v>0</v>
      </c>
      <c r="AH236" s="27">
        <f>Раздел2!C235</f>
        <v>0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</row>
    <row r="237" spans="1:1001" customFormat="1" ht="15.75" customHeight="1" x14ac:dyDescent="0.25">
      <c r="A237" s="27"/>
      <c r="B237" s="148" t="s">
        <v>489</v>
      </c>
      <c r="C237" s="29" t="s">
        <v>516</v>
      </c>
      <c r="D237" s="125">
        <f t="shared" si="25"/>
        <v>0</v>
      </c>
      <c r="E237" s="125">
        <f t="shared" si="26"/>
        <v>0</v>
      </c>
      <c r="F237" s="251"/>
      <c r="G237" s="251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7"/>
      <c r="AG237" s="27">
        <f t="shared" si="27"/>
        <v>0</v>
      </c>
      <c r="AH237" s="27">
        <f>Раздел2!C236</f>
        <v>0</v>
      </c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</row>
    <row r="238" spans="1:1001" customFormat="1" x14ac:dyDescent="0.25">
      <c r="A238" s="27"/>
      <c r="B238" s="148" t="s">
        <v>491</v>
      </c>
      <c r="C238" s="29" t="s">
        <v>518</v>
      </c>
      <c r="D238" s="125">
        <f t="shared" si="25"/>
        <v>0</v>
      </c>
      <c r="E238" s="125">
        <f t="shared" si="26"/>
        <v>0</v>
      </c>
      <c r="F238" s="251"/>
      <c r="G238" s="251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7"/>
      <c r="AG238" s="27">
        <f t="shared" si="27"/>
        <v>0</v>
      </c>
      <c r="AH238" s="27">
        <f>Раздел2!C237</f>
        <v>0</v>
      </c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</row>
    <row r="239" spans="1:1001" customFormat="1" ht="15.75" customHeight="1" x14ac:dyDescent="0.25">
      <c r="A239" s="27"/>
      <c r="B239" s="148" t="s">
        <v>493</v>
      </c>
      <c r="C239" s="29" t="s">
        <v>520</v>
      </c>
      <c r="D239" s="125">
        <f t="shared" si="25"/>
        <v>0</v>
      </c>
      <c r="E239" s="125">
        <f t="shared" si="26"/>
        <v>0</v>
      </c>
      <c r="F239" s="251"/>
      <c r="G239" s="251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7"/>
      <c r="AG239" s="27">
        <f t="shared" si="27"/>
        <v>0</v>
      </c>
      <c r="AH239" s="27">
        <f>Раздел2!C238</f>
        <v>0</v>
      </c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</row>
    <row r="240" spans="1:1001" customFormat="1" ht="15.75" customHeight="1" x14ac:dyDescent="0.25">
      <c r="A240" s="27"/>
      <c r="B240" s="148" t="s">
        <v>495</v>
      </c>
      <c r="C240" s="29" t="s">
        <v>522</v>
      </c>
      <c r="D240" s="125">
        <f t="shared" si="25"/>
        <v>0</v>
      </c>
      <c r="E240" s="125">
        <f t="shared" si="26"/>
        <v>0</v>
      </c>
      <c r="F240" s="251"/>
      <c r="G240" s="251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7"/>
      <c r="AG240" s="27">
        <f t="shared" si="27"/>
        <v>0</v>
      </c>
      <c r="AH240" s="27">
        <f>Раздел2!C239</f>
        <v>0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</row>
    <row r="241" spans="1:1001" customFormat="1" ht="15.75" customHeight="1" x14ac:dyDescent="0.25">
      <c r="A241" s="27"/>
      <c r="B241" s="148" t="s">
        <v>497</v>
      </c>
      <c r="C241" s="29" t="s">
        <v>524</v>
      </c>
      <c r="D241" s="125">
        <f t="shared" si="25"/>
        <v>0</v>
      </c>
      <c r="E241" s="125">
        <f t="shared" si="26"/>
        <v>0</v>
      </c>
      <c r="F241" s="125">
        <f>SUM(F242:F245)</f>
        <v>0</v>
      </c>
      <c r="G241" s="125">
        <f t="shared" ref="G241:AE241" si="31">SUM(G242:G245)</f>
        <v>0</v>
      </c>
      <c r="H241" s="125">
        <f t="shared" si="31"/>
        <v>0</v>
      </c>
      <c r="I241" s="125">
        <f t="shared" si="31"/>
        <v>0</v>
      </c>
      <c r="J241" s="125">
        <f t="shared" si="31"/>
        <v>0</v>
      </c>
      <c r="K241" s="125">
        <f t="shared" si="31"/>
        <v>0</v>
      </c>
      <c r="L241" s="125">
        <f t="shared" si="31"/>
        <v>0</v>
      </c>
      <c r="M241" s="125">
        <f t="shared" si="31"/>
        <v>0</v>
      </c>
      <c r="N241" s="125">
        <f t="shared" si="31"/>
        <v>0</v>
      </c>
      <c r="O241" s="125">
        <f t="shared" si="31"/>
        <v>0</v>
      </c>
      <c r="P241" s="125">
        <f t="shared" si="31"/>
        <v>0</v>
      </c>
      <c r="Q241" s="125">
        <f t="shared" si="31"/>
        <v>0</v>
      </c>
      <c r="R241" s="125">
        <f t="shared" si="31"/>
        <v>0</v>
      </c>
      <c r="S241" s="125">
        <f t="shared" si="31"/>
        <v>0</v>
      </c>
      <c r="T241" s="125">
        <f t="shared" si="31"/>
        <v>0</v>
      </c>
      <c r="U241" s="125">
        <f t="shared" si="31"/>
        <v>0</v>
      </c>
      <c r="V241" s="125">
        <f t="shared" si="31"/>
        <v>0</v>
      </c>
      <c r="W241" s="125">
        <f t="shared" si="31"/>
        <v>0</v>
      </c>
      <c r="X241" s="125">
        <f t="shared" si="31"/>
        <v>0</v>
      </c>
      <c r="Y241" s="125">
        <f t="shared" si="31"/>
        <v>0</v>
      </c>
      <c r="Z241" s="125">
        <f t="shared" si="31"/>
        <v>0</v>
      </c>
      <c r="AA241" s="125">
        <f t="shared" si="31"/>
        <v>0</v>
      </c>
      <c r="AB241" s="125">
        <f t="shared" si="31"/>
        <v>0</v>
      </c>
      <c r="AC241" s="125">
        <f t="shared" si="31"/>
        <v>0</v>
      </c>
      <c r="AD241" s="125">
        <f t="shared" si="31"/>
        <v>0</v>
      </c>
      <c r="AE241" s="125">
        <f t="shared" si="31"/>
        <v>0</v>
      </c>
      <c r="AF241" s="27"/>
      <c r="AG241" s="27">
        <f t="shared" si="27"/>
        <v>0</v>
      </c>
      <c r="AH241" s="27">
        <f>Раздел2!C240</f>
        <v>0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</row>
    <row r="242" spans="1:1001" customFormat="1" ht="15.75" customHeight="1" x14ac:dyDescent="0.25">
      <c r="A242" s="27"/>
      <c r="B242" s="149" t="s">
        <v>499</v>
      </c>
      <c r="C242" s="29" t="s">
        <v>526</v>
      </c>
      <c r="D242" s="125">
        <f t="shared" si="25"/>
        <v>0</v>
      </c>
      <c r="E242" s="125">
        <f t="shared" si="26"/>
        <v>0</v>
      </c>
      <c r="F242" s="251"/>
      <c r="G242" s="251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7"/>
      <c r="AG242" s="27">
        <f t="shared" si="27"/>
        <v>0</v>
      </c>
      <c r="AH242" s="27">
        <f>Раздел2!C241</f>
        <v>0</v>
      </c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</row>
    <row r="243" spans="1:1001" customFormat="1" x14ac:dyDescent="0.25">
      <c r="A243" s="27"/>
      <c r="B243" s="149" t="s">
        <v>501</v>
      </c>
      <c r="C243" s="29" t="s">
        <v>528</v>
      </c>
      <c r="D243" s="125">
        <f t="shared" si="25"/>
        <v>0</v>
      </c>
      <c r="E243" s="125">
        <f t="shared" si="26"/>
        <v>0</v>
      </c>
      <c r="F243" s="251"/>
      <c r="G243" s="251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7"/>
      <c r="AG243" s="27">
        <f t="shared" si="27"/>
        <v>0</v>
      </c>
      <c r="AH243" s="27">
        <f>Раздел2!C242</f>
        <v>0</v>
      </c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</row>
    <row r="244" spans="1:1001" customFormat="1" ht="15.75" customHeight="1" x14ac:dyDescent="0.25">
      <c r="A244" s="27"/>
      <c r="B244" s="149" t="s">
        <v>503</v>
      </c>
      <c r="C244" s="29" t="s">
        <v>530</v>
      </c>
      <c r="D244" s="125">
        <f t="shared" si="25"/>
        <v>0</v>
      </c>
      <c r="E244" s="125">
        <f t="shared" si="26"/>
        <v>0</v>
      </c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7"/>
      <c r="AG244" s="27">
        <f t="shared" si="27"/>
        <v>0</v>
      </c>
      <c r="AH244" s="27">
        <f>Раздел2!C243</f>
        <v>0</v>
      </c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</row>
    <row r="245" spans="1:1001" customFormat="1" ht="15.75" customHeight="1" x14ac:dyDescent="0.25">
      <c r="A245" s="27"/>
      <c r="B245" s="149" t="s">
        <v>505</v>
      </c>
      <c r="C245" s="29" t="s">
        <v>532</v>
      </c>
      <c r="D245" s="125">
        <f t="shared" si="25"/>
        <v>0</v>
      </c>
      <c r="E245" s="125">
        <f t="shared" si="26"/>
        <v>0</v>
      </c>
      <c r="F245" s="251"/>
      <c r="G245" s="251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7"/>
      <c r="AG245" s="27">
        <f t="shared" si="27"/>
        <v>0</v>
      </c>
      <c r="AH245" s="27">
        <f>Раздел2!C244</f>
        <v>0</v>
      </c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</row>
    <row r="246" spans="1:1001" customFormat="1" x14ac:dyDescent="0.25">
      <c r="A246" s="27"/>
      <c r="B246" s="148" t="s">
        <v>507</v>
      </c>
      <c r="C246" s="29" t="s">
        <v>534</v>
      </c>
      <c r="D246" s="125">
        <f t="shared" si="25"/>
        <v>0</v>
      </c>
      <c r="E246" s="125">
        <f t="shared" si="26"/>
        <v>0</v>
      </c>
      <c r="F246" s="251"/>
      <c r="G246" s="251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7"/>
      <c r="AG246" s="27">
        <f t="shared" si="27"/>
        <v>0</v>
      </c>
      <c r="AH246" s="27">
        <f>Раздел2!C245</f>
        <v>0</v>
      </c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</row>
    <row r="247" spans="1:1001" customFormat="1" ht="15.75" customHeight="1" x14ac:dyDescent="0.25">
      <c r="A247" s="27"/>
      <c r="B247" s="148" t="s">
        <v>509</v>
      </c>
      <c r="C247" s="29" t="s">
        <v>536</v>
      </c>
      <c r="D247" s="125">
        <f t="shared" si="25"/>
        <v>0</v>
      </c>
      <c r="E247" s="125">
        <f t="shared" si="26"/>
        <v>0</v>
      </c>
      <c r="F247" s="251"/>
      <c r="G247" s="251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22"/>
      <c r="X247" s="251"/>
      <c r="Y247" s="251"/>
      <c r="Z247" s="251"/>
      <c r="AA247" s="251"/>
      <c r="AB247" s="251"/>
      <c r="AC247" s="251"/>
      <c r="AD247" s="251"/>
      <c r="AE247" s="251"/>
      <c r="AF247" s="27"/>
      <c r="AG247" s="27">
        <f t="shared" si="27"/>
        <v>0</v>
      </c>
      <c r="AH247" s="27">
        <f>Раздел2!C246</f>
        <v>0</v>
      </c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</row>
    <row r="248" spans="1:1001" customFormat="1" ht="15.75" customHeight="1" x14ac:dyDescent="0.25">
      <c r="A248" s="27"/>
      <c r="B248" s="148" t="s">
        <v>511</v>
      </c>
      <c r="C248" s="29" t="s">
        <v>538</v>
      </c>
      <c r="D248" s="125">
        <f t="shared" si="25"/>
        <v>0</v>
      </c>
      <c r="E248" s="125">
        <f t="shared" si="26"/>
        <v>0</v>
      </c>
      <c r="F248" s="251"/>
      <c r="G248" s="251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22"/>
      <c r="X248" s="251"/>
      <c r="Y248" s="251"/>
      <c r="Z248" s="251"/>
      <c r="AA248" s="251"/>
      <c r="AB248" s="251"/>
      <c r="AC248" s="251"/>
      <c r="AD248" s="251"/>
      <c r="AE248" s="251"/>
      <c r="AF248" s="27"/>
      <c r="AG248" s="27">
        <f t="shared" si="27"/>
        <v>0</v>
      </c>
      <c r="AH248" s="27">
        <f>Раздел2!C247</f>
        <v>0</v>
      </c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</row>
    <row r="249" spans="1:1001" customFormat="1" x14ac:dyDescent="0.25">
      <c r="A249" s="27"/>
      <c r="B249" s="148" t="s">
        <v>513</v>
      </c>
      <c r="C249" s="29" t="s">
        <v>540</v>
      </c>
      <c r="D249" s="125">
        <f t="shared" si="25"/>
        <v>0</v>
      </c>
      <c r="E249" s="125">
        <f t="shared" si="26"/>
        <v>0</v>
      </c>
      <c r="F249" s="251"/>
      <c r="G249" s="251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22"/>
      <c r="X249" s="251"/>
      <c r="Y249" s="251"/>
      <c r="Z249" s="251"/>
      <c r="AA249" s="251"/>
      <c r="AB249" s="251"/>
      <c r="AC249" s="251"/>
      <c r="AD249" s="251"/>
      <c r="AE249" s="251"/>
      <c r="AF249" s="27"/>
      <c r="AG249" s="27">
        <f t="shared" si="27"/>
        <v>0</v>
      </c>
      <c r="AH249" s="27">
        <f>Раздел2!C248</f>
        <v>0</v>
      </c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</row>
    <row r="250" spans="1:1001" customFormat="1" ht="15.75" customHeight="1" x14ac:dyDescent="0.25">
      <c r="A250" s="27"/>
      <c r="B250" s="148" t="s">
        <v>515</v>
      </c>
      <c r="C250" s="29" t="s">
        <v>542</v>
      </c>
      <c r="D250" s="125">
        <f t="shared" si="25"/>
        <v>0</v>
      </c>
      <c r="E250" s="125">
        <f t="shared" si="26"/>
        <v>0</v>
      </c>
      <c r="F250" s="125">
        <f>SUM(F251:F256)</f>
        <v>0</v>
      </c>
      <c r="G250" s="125">
        <f t="shared" ref="G250:AE250" si="32">SUM(G251:G256)</f>
        <v>0</v>
      </c>
      <c r="H250" s="125">
        <f t="shared" si="32"/>
        <v>0</v>
      </c>
      <c r="I250" s="125">
        <f t="shared" si="32"/>
        <v>0</v>
      </c>
      <c r="J250" s="125">
        <f t="shared" si="32"/>
        <v>0</v>
      </c>
      <c r="K250" s="125">
        <f t="shared" si="32"/>
        <v>0</v>
      </c>
      <c r="L250" s="125">
        <f t="shared" si="32"/>
        <v>0</v>
      </c>
      <c r="M250" s="125">
        <f t="shared" si="32"/>
        <v>0</v>
      </c>
      <c r="N250" s="125">
        <f t="shared" si="32"/>
        <v>0</v>
      </c>
      <c r="O250" s="125">
        <f t="shared" si="32"/>
        <v>0</v>
      </c>
      <c r="P250" s="125">
        <f t="shared" si="32"/>
        <v>0</v>
      </c>
      <c r="Q250" s="125">
        <f t="shared" si="32"/>
        <v>0</v>
      </c>
      <c r="R250" s="125">
        <f t="shared" si="32"/>
        <v>0</v>
      </c>
      <c r="S250" s="125">
        <f t="shared" si="32"/>
        <v>0</v>
      </c>
      <c r="T250" s="125">
        <f t="shared" si="32"/>
        <v>0</v>
      </c>
      <c r="U250" s="125">
        <f t="shared" si="32"/>
        <v>0</v>
      </c>
      <c r="V250" s="125">
        <f t="shared" si="32"/>
        <v>0</v>
      </c>
      <c r="W250" s="125">
        <f t="shared" si="32"/>
        <v>0</v>
      </c>
      <c r="X250" s="125">
        <f t="shared" si="32"/>
        <v>0</v>
      </c>
      <c r="Y250" s="125">
        <f t="shared" si="32"/>
        <v>0</v>
      </c>
      <c r="Z250" s="125">
        <f t="shared" si="32"/>
        <v>0</v>
      </c>
      <c r="AA250" s="125">
        <f t="shared" si="32"/>
        <v>0</v>
      </c>
      <c r="AB250" s="125">
        <f t="shared" si="32"/>
        <v>0</v>
      </c>
      <c r="AC250" s="125">
        <f t="shared" si="32"/>
        <v>0</v>
      </c>
      <c r="AD250" s="125">
        <f t="shared" si="32"/>
        <v>0</v>
      </c>
      <c r="AE250" s="125">
        <f t="shared" si="32"/>
        <v>0</v>
      </c>
      <c r="AF250" s="27"/>
      <c r="AG250" s="27">
        <f t="shared" si="27"/>
        <v>0</v>
      </c>
      <c r="AH250" s="27">
        <f>Раздел2!C249</f>
        <v>0</v>
      </c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</row>
    <row r="251" spans="1:1001" customFormat="1" ht="19.5" customHeight="1" x14ac:dyDescent="0.25">
      <c r="A251" s="27"/>
      <c r="B251" s="149" t="s">
        <v>517</v>
      </c>
      <c r="C251" s="29" t="s">
        <v>544</v>
      </c>
      <c r="D251" s="125">
        <f t="shared" si="25"/>
        <v>0</v>
      </c>
      <c r="E251" s="125">
        <f t="shared" si="26"/>
        <v>0</v>
      </c>
      <c r="F251" s="251"/>
      <c r="G251" s="251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7"/>
      <c r="AG251" s="27">
        <f t="shared" si="27"/>
        <v>0</v>
      </c>
      <c r="AH251" s="27">
        <f>Раздел2!C250</f>
        <v>0</v>
      </c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</row>
    <row r="252" spans="1:1001" customFormat="1" ht="15.75" customHeight="1" x14ac:dyDescent="0.25">
      <c r="A252" s="27"/>
      <c r="B252" s="149" t="s">
        <v>519</v>
      </c>
      <c r="C252" s="29" t="s">
        <v>545</v>
      </c>
      <c r="D252" s="125">
        <f t="shared" si="25"/>
        <v>0</v>
      </c>
      <c r="E252" s="125">
        <f t="shared" si="26"/>
        <v>0</v>
      </c>
      <c r="F252" s="251"/>
      <c r="G252" s="251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7"/>
      <c r="AG252" s="27">
        <f t="shared" si="27"/>
        <v>0</v>
      </c>
      <c r="AH252" s="27">
        <f>Раздел2!C251</f>
        <v>0</v>
      </c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</row>
    <row r="253" spans="1:1001" customFormat="1" x14ac:dyDescent="0.25">
      <c r="A253" s="27"/>
      <c r="B253" s="149" t="s">
        <v>521</v>
      </c>
      <c r="C253" s="29" t="s">
        <v>547</v>
      </c>
      <c r="D253" s="125">
        <f t="shared" si="25"/>
        <v>0</v>
      </c>
      <c r="E253" s="125">
        <f t="shared" si="26"/>
        <v>0</v>
      </c>
      <c r="F253" s="251"/>
      <c r="G253" s="251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7"/>
      <c r="AG253" s="27">
        <f t="shared" si="27"/>
        <v>0</v>
      </c>
      <c r="AH253" s="27">
        <f>Раздел2!C252</f>
        <v>0</v>
      </c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</row>
    <row r="254" spans="1:1001" customFormat="1" ht="15.75" customHeight="1" x14ac:dyDescent="0.25">
      <c r="A254" s="27"/>
      <c r="B254" s="149" t="s">
        <v>523</v>
      </c>
      <c r="C254" s="29" t="s">
        <v>549</v>
      </c>
      <c r="D254" s="125">
        <f t="shared" si="25"/>
        <v>0</v>
      </c>
      <c r="E254" s="125">
        <f t="shared" si="26"/>
        <v>0</v>
      </c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7"/>
      <c r="AG254" s="27">
        <f t="shared" si="27"/>
        <v>0</v>
      </c>
      <c r="AH254" s="27">
        <f>Раздел2!C253</f>
        <v>0</v>
      </c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</row>
    <row r="255" spans="1:1001" customFormat="1" x14ac:dyDescent="0.25">
      <c r="A255" s="27"/>
      <c r="B255" s="149" t="s">
        <v>525</v>
      </c>
      <c r="C255" s="29" t="s">
        <v>551</v>
      </c>
      <c r="D255" s="125">
        <f t="shared" si="25"/>
        <v>0</v>
      </c>
      <c r="E255" s="125">
        <f t="shared" si="26"/>
        <v>0</v>
      </c>
      <c r="F255" s="251"/>
      <c r="G255" s="251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7"/>
      <c r="AG255" s="27">
        <f t="shared" si="27"/>
        <v>0</v>
      </c>
      <c r="AH255" s="27">
        <f>Раздел2!C254</f>
        <v>0</v>
      </c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</row>
    <row r="256" spans="1:1001" customFormat="1" x14ac:dyDescent="0.25">
      <c r="A256" s="27"/>
      <c r="B256" s="149" t="s">
        <v>527</v>
      </c>
      <c r="C256" s="29" t="s">
        <v>553</v>
      </c>
      <c r="D256" s="125">
        <f t="shared" si="25"/>
        <v>0</v>
      </c>
      <c r="E256" s="125">
        <f t="shared" si="26"/>
        <v>0</v>
      </c>
      <c r="F256" s="251"/>
      <c r="G256" s="251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7"/>
      <c r="AG256" s="27">
        <f t="shared" si="27"/>
        <v>0</v>
      </c>
      <c r="AH256" s="27">
        <f>Раздел2!C255</f>
        <v>0</v>
      </c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</row>
    <row r="257" spans="2:1031" ht="15.75" customHeight="1" x14ac:dyDescent="0.25">
      <c r="B257" s="148" t="s">
        <v>529</v>
      </c>
      <c r="C257" s="29" t="s">
        <v>555</v>
      </c>
      <c r="D257" s="125">
        <f t="shared" si="25"/>
        <v>0</v>
      </c>
      <c r="E257" s="125">
        <f t="shared" si="26"/>
        <v>0</v>
      </c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G257" s="27">
        <f t="shared" si="27"/>
        <v>0</v>
      </c>
      <c r="AH257" s="27">
        <f>Раздел2!C256</f>
        <v>0</v>
      </c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</row>
    <row r="258" spans="2:1031" ht="15.75" customHeight="1" x14ac:dyDescent="0.25">
      <c r="B258" s="148" t="s">
        <v>531</v>
      </c>
      <c r="C258" s="29" t="s">
        <v>557</v>
      </c>
      <c r="D258" s="125">
        <f t="shared" si="25"/>
        <v>2</v>
      </c>
      <c r="E258" s="125">
        <f t="shared" si="26"/>
        <v>2</v>
      </c>
      <c r="F258" s="125">
        <f>SUM(F259:F264)</f>
        <v>2</v>
      </c>
      <c r="G258" s="125">
        <f t="shared" ref="G258:AE258" si="33">SUM(G259:G264)</f>
        <v>2</v>
      </c>
      <c r="H258" s="125">
        <f t="shared" si="33"/>
        <v>1</v>
      </c>
      <c r="I258" s="125">
        <f t="shared" si="33"/>
        <v>1</v>
      </c>
      <c r="J258" s="125">
        <f t="shared" si="33"/>
        <v>1</v>
      </c>
      <c r="K258" s="125">
        <f t="shared" si="33"/>
        <v>0</v>
      </c>
      <c r="L258" s="125">
        <f t="shared" si="33"/>
        <v>0</v>
      </c>
      <c r="M258" s="125">
        <f t="shared" si="33"/>
        <v>0</v>
      </c>
      <c r="N258" s="125">
        <f t="shared" si="33"/>
        <v>0</v>
      </c>
      <c r="O258" s="125">
        <f t="shared" si="33"/>
        <v>0</v>
      </c>
      <c r="P258" s="125">
        <f t="shared" si="33"/>
        <v>0</v>
      </c>
      <c r="Q258" s="125">
        <f t="shared" si="33"/>
        <v>0</v>
      </c>
      <c r="R258" s="125">
        <f t="shared" si="33"/>
        <v>0</v>
      </c>
      <c r="S258" s="125">
        <f t="shared" si="33"/>
        <v>0</v>
      </c>
      <c r="T258" s="125">
        <f t="shared" si="33"/>
        <v>0</v>
      </c>
      <c r="U258" s="125">
        <f t="shared" si="33"/>
        <v>0</v>
      </c>
      <c r="V258" s="125">
        <f t="shared" si="33"/>
        <v>0</v>
      </c>
      <c r="W258" s="125">
        <f t="shared" si="33"/>
        <v>0</v>
      </c>
      <c r="X258" s="125">
        <f t="shared" si="33"/>
        <v>0</v>
      </c>
      <c r="Y258" s="125">
        <f t="shared" si="33"/>
        <v>0</v>
      </c>
      <c r="Z258" s="125">
        <f t="shared" si="33"/>
        <v>0</v>
      </c>
      <c r="AA258" s="125">
        <f t="shared" si="33"/>
        <v>1</v>
      </c>
      <c r="AB258" s="125">
        <f t="shared" si="33"/>
        <v>1</v>
      </c>
      <c r="AC258" s="125">
        <f t="shared" si="33"/>
        <v>0</v>
      </c>
      <c r="AD258" s="125">
        <f t="shared" si="33"/>
        <v>0</v>
      </c>
      <c r="AE258" s="125">
        <f t="shared" si="33"/>
        <v>0</v>
      </c>
      <c r="AG258" s="27">
        <f t="shared" si="27"/>
        <v>0</v>
      </c>
      <c r="AH258" s="27">
        <f>Раздел2!C257</f>
        <v>1</v>
      </c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</row>
    <row r="259" spans="2:1031" ht="15.75" customHeight="1" x14ac:dyDescent="0.25">
      <c r="B259" s="149" t="s">
        <v>533</v>
      </c>
      <c r="C259" s="29" t="s">
        <v>559</v>
      </c>
      <c r="D259" s="125">
        <f t="shared" si="25"/>
        <v>1</v>
      </c>
      <c r="E259" s="125">
        <f t="shared" si="26"/>
        <v>1</v>
      </c>
      <c r="F259" s="128">
        <v>1</v>
      </c>
      <c r="G259" s="128">
        <v>1</v>
      </c>
      <c r="H259" s="128">
        <v>1</v>
      </c>
      <c r="I259" s="128"/>
      <c r="J259" s="128">
        <v>1</v>
      </c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>
        <v>1</v>
      </c>
      <c r="AB259" s="128"/>
      <c r="AC259" s="128"/>
      <c r="AD259" s="128"/>
      <c r="AE259" s="128"/>
      <c r="AG259" s="27">
        <f t="shared" si="27"/>
        <v>0</v>
      </c>
      <c r="AH259" s="27">
        <f>Раздел2!C258</f>
        <v>1</v>
      </c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</row>
    <row r="260" spans="2:1031" ht="15.75" customHeight="1" x14ac:dyDescent="0.25">
      <c r="B260" s="149" t="s">
        <v>535</v>
      </c>
      <c r="C260" s="29" t="s">
        <v>561</v>
      </c>
      <c r="D260" s="125">
        <f t="shared" si="25"/>
        <v>1</v>
      </c>
      <c r="E260" s="125">
        <f t="shared" si="26"/>
        <v>1</v>
      </c>
      <c r="F260" s="128">
        <v>1</v>
      </c>
      <c r="G260" s="128">
        <v>1</v>
      </c>
      <c r="H260" s="128"/>
      <c r="I260" s="128">
        <v>1</v>
      </c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0"/>
      <c r="X260" s="128"/>
      <c r="Y260" s="128"/>
      <c r="Z260" s="128"/>
      <c r="AA260" s="128"/>
      <c r="AB260" s="128">
        <v>1</v>
      </c>
      <c r="AC260" s="128"/>
      <c r="AD260" s="128"/>
      <c r="AE260" s="128"/>
      <c r="AG260" s="27">
        <f t="shared" si="27"/>
        <v>0</v>
      </c>
      <c r="AH260" s="27">
        <f>Раздел2!C259</f>
        <v>1</v>
      </c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</row>
    <row r="261" spans="2:1031" ht="15.75" customHeight="1" x14ac:dyDescent="0.25">
      <c r="B261" s="149" t="s">
        <v>537</v>
      </c>
      <c r="C261" s="29" t="s">
        <v>563</v>
      </c>
      <c r="D261" s="125">
        <f t="shared" si="25"/>
        <v>0</v>
      </c>
      <c r="E261" s="125">
        <f t="shared" si="26"/>
        <v>0</v>
      </c>
      <c r="F261" s="251"/>
      <c r="G261" s="251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22"/>
      <c r="X261" s="251"/>
      <c r="Y261" s="251"/>
      <c r="Z261" s="251"/>
      <c r="AA261" s="251"/>
      <c r="AB261" s="251"/>
      <c r="AC261" s="251"/>
      <c r="AD261" s="251"/>
      <c r="AE261" s="251"/>
      <c r="AG261" s="27">
        <f t="shared" si="27"/>
        <v>0</v>
      </c>
      <c r="AH261" s="27">
        <f>Раздел2!C260</f>
        <v>0</v>
      </c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</row>
    <row r="262" spans="2:1031" ht="15.75" customHeight="1" x14ac:dyDescent="0.25">
      <c r="B262" s="149" t="s">
        <v>539</v>
      </c>
      <c r="C262" s="29" t="s">
        <v>565</v>
      </c>
      <c r="D262" s="125">
        <f t="shared" si="25"/>
        <v>0</v>
      </c>
      <c r="E262" s="125">
        <f t="shared" si="26"/>
        <v>0</v>
      </c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22"/>
      <c r="X262" s="251"/>
      <c r="Y262" s="251"/>
      <c r="Z262" s="251"/>
      <c r="AA262" s="251"/>
      <c r="AB262" s="251"/>
      <c r="AC262" s="251"/>
      <c r="AD262" s="251"/>
      <c r="AE262" s="251"/>
      <c r="AG262" s="27">
        <f t="shared" si="27"/>
        <v>0</v>
      </c>
      <c r="AH262" s="27">
        <f>Раздел2!C261</f>
        <v>0</v>
      </c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</row>
    <row r="263" spans="2:1031" x14ac:dyDescent="0.25">
      <c r="B263" s="149" t="s">
        <v>541</v>
      </c>
      <c r="C263" s="29" t="s">
        <v>567</v>
      </c>
      <c r="D263" s="125">
        <f t="shared" si="25"/>
        <v>0</v>
      </c>
      <c r="E263" s="125">
        <f t="shared" si="26"/>
        <v>0</v>
      </c>
      <c r="F263" s="251"/>
      <c r="G263" s="251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22"/>
      <c r="X263" s="251"/>
      <c r="Y263" s="251"/>
      <c r="Z263" s="251"/>
      <c r="AA263" s="251"/>
      <c r="AB263" s="251"/>
      <c r="AC263" s="251"/>
      <c r="AD263" s="251"/>
      <c r="AE263" s="251"/>
      <c r="AG263" s="27">
        <f t="shared" si="27"/>
        <v>0</v>
      </c>
      <c r="AH263" s="27">
        <f>Раздел2!C262</f>
        <v>0</v>
      </c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</row>
    <row r="264" spans="2:1031" x14ac:dyDescent="0.25">
      <c r="B264" s="149" t="s">
        <v>543</v>
      </c>
      <c r="C264" s="29" t="s">
        <v>569</v>
      </c>
      <c r="D264" s="125">
        <f t="shared" si="25"/>
        <v>0</v>
      </c>
      <c r="E264" s="125">
        <f t="shared" si="26"/>
        <v>0</v>
      </c>
      <c r="F264" s="251"/>
      <c r="G264" s="251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22"/>
      <c r="X264" s="251"/>
      <c r="Y264" s="251"/>
      <c r="Z264" s="251"/>
      <c r="AA264" s="251"/>
      <c r="AB264" s="251"/>
      <c r="AC264" s="251"/>
      <c r="AD264" s="251"/>
      <c r="AE264" s="251"/>
      <c r="AG264" s="27">
        <f t="shared" si="27"/>
        <v>0</v>
      </c>
      <c r="AH264" s="27">
        <f>Раздел2!C263</f>
        <v>0</v>
      </c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</row>
    <row r="265" spans="2:1031" ht="15.75" customHeight="1" x14ac:dyDescent="0.25">
      <c r="B265" s="148" t="s">
        <v>546</v>
      </c>
      <c r="C265" s="29" t="s">
        <v>571</v>
      </c>
      <c r="D265" s="125">
        <f t="shared" si="25"/>
        <v>0</v>
      </c>
      <c r="E265" s="125">
        <f t="shared" si="26"/>
        <v>0</v>
      </c>
      <c r="F265" s="251"/>
      <c r="G265" s="251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22"/>
      <c r="X265" s="251"/>
      <c r="Y265" s="251"/>
      <c r="Z265" s="251"/>
      <c r="AA265" s="251"/>
      <c r="AB265" s="251"/>
      <c r="AC265" s="251"/>
      <c r="AD265" s="251"/>
      <c r="AE265" s="251"/>
      <c r="AG265" s="27">
        <f t="shared" si="27"/>
        <v>0</v>
      </c>
      <c r="AH265" s="27">
        <f>Раздел2!C264</f>
        <v>0</v>
      </c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</row>
    <row r="266" spans="2:1031" s="37" customFormat="1" ht="12.75" x14ac:dyDescent="0.15">
      <c r="B266" s="148" t="s">
        <v>548</v>
      </c>
      <c r="C266" s="29" t="s">
        <v>573</v>
      </c>
      <c r="D266" s="125">
        <f t="shared" si="25"/>
        <v>0</v>
      </c>
      <c r="E266" s="125">
        <f t="shared" si="26"/>
        <v>0</v>
      </c>
      <c r="F266" s="251"/>
      <c r="G266" s="251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G266" s="27">
        <f t="shared" si="27"/>
        <v>0</v>
      </c>
      <c r="AH266" s="27">
        <f>Раздел2!C265</f>
        <v>0</v>
      </c>
    </row>
    <row r="267" spans="2:1031" x14ac:dyDescent="0.25">
      <c r="B267" s="148" t="s">
        <v>550</v>
      </c>
      <c r="C267" s="29" t="s">
        <v>575</v>
      </c>
      <c r="D267" s="125">
        <f t="shared" ref="D267:D284" si="34">SUM(F267,AD267)</f>
        <v>1</v>
      </c>
      <c r="E267" s="125">
        <f t="shared" ref="E267:E284" si="35">SUM(G267,AE267)</f>
        <v>1</v>
      </c>
      <c r="F267" s="125">
        <f>SUM(F268:F269)</f>
        <v>1</v>
      </c>
      <c r="G267" s="125">
        <f t="shared" ref="G267:AE267" si="36">SUM(G268:G269)</f>
        <v>1</v>
      </c>
      <c r="H267" s="125">
        <f t="shared" si="36"/>
        <v>1</v>
      </c>
      <c r="I267" s="125">
        <f t="shared" si="36"/>
        <v>0</v>
      </c>
      <c r="J267" s="125">
        <f t="shared" si="36"/>
        <v>1</v>
      </c>
      <c r="K267" s="125">
        <f t="shared" si="36"/>
        <v>0</v>
      </c>
      <c r="L267" s="125">
        <f t="shared" si="36"/>
        <v>0</v>
      </c>
      <c r="M267" s="125">
        <f t="shared" si="36"/>
        <v>0</v>
      </c>
      <c r="N267" s="125">
        <f t="shared" si="36"/>
        <v>0</v>
      </c>
      <c r="O267" s="125">
        <f t="shared" si="36"/>
        <v>0</v>
      </c>
      <c r="P267" s="125">
        <f t="shared" si="36"/>
        <v>0</v>
      </c>
      <c r="Q267" s="125">
        <f t="shared" si="36"/>
        <v>0</v>
      </c>
      <c r="R267" s="125">
        <f t="shared" si="36"/>
        <v>0</v>
      </c>
      <c r="S267" s="125">
        <f t="shared" si="36"/>
        <v>0</v>
      </c>
      <c r="T267" s="125">
        <f t="shared" si="36"/>
        <v>0</v>
      </c>
      <c r="U267" s="125">
        <f t="shared" si="36"/>
        <v>0</v>
      </c>
      <c r="V267" s="125">
        <f t="shared" si="36"/>
        <v>0</v>
      </c>
      <c r="W267" s="125">
        <f t="shared" si="36"/>
        <v>0</v>
      </c>
      <c r="X267" s="125">
        <f t="shared" si="36"/>
        <v>0</v>
      </c>
      <c r="Y267" s="125">
        <f t="shared" si="36"/>
        <v>0</v>
      </c>
      <c r="Z267" s="125">
        <f t="shared" si="36"/>
        <v>0</v>
      </c>
      <c r="AA267" s="125">
        <f t="shared" si="36"/>
        <v>0</v>
      </c>
      <c r="AB267" s="125">
        <f t="shared" si="36"/>
        <v>1</v>
      </c>
      <c r="AC267" s="125">
        <f t="shared" si="36"/>
        <v>0</v>
      </c>
      <c r="AD267" s="125">
        <f t="shared" si="36"/>
        <v>0</v>
      </c>
      <c r="AE267" s="125">
        <f t="shared" si="36"/>
        <v>0</v>
      </c>
      <c r="AG267" s="27">
        <f t="shared" ref="AG267:AG284" si="37">F267-G267</f>
        <v>0</v>
      </c>
      <c r="AH267" s="27">
        <f>Раздел2!C266</f>
        <v>1</v>
      </c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</row>
    <row r="268" spans="2:1031" ht="21" x14ac:dyDescent="0.25">
      <c r="B268" s="149" t="s">
        <v>552</v>
      </c>
      <c r="C268" s="29" t="s">
        <v>577</v>
      </c>
      <c r="D268" s="125">
        <f t="shared" si="34"/>
        <v>1</v>
      </c>
      <c r="E268" s="125">
        <f t="shared" si="35"/>
        <v>1</v>
      </c>
      <c r="F268" s="128">
        <v>1</v>
      </c>
      <c r="G268" s="128">
        <v>1</v>
      </c>
      <c r="H268" s="128">
        <v>1</v>
      </c>
      <c r="I268" s="128"/>
      <c r="J268" s="128">
        <v>1</v>
      </c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0"/>
      <c r="X268" s="128"/>
      <c r="Y268" s="128"/>
      <c r="Z268" s="128"/>
      <c r="AA268" s="128"/>
      <c r="AB268" s="128">
        <v>1</v>
      </c>
      <c r="AC268" s="128"/>
      <c r="AD268" s="128"/>
      <c r="AE268" s="128"/>
      <c r="AG268" s="27">
        <f t="shared" si="37"/>
        <v>0</v>
      </c>
      <c r="AH268" s="27">
        <f>Раздел2!C267</f>
        <v>1</v>
      </c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</row>
    <row r="269" spans="2:1031" ht="17.25" customHeight="1" x14ac:dyDescent="0.25">
      <c r="B269" s="149" t="s">
        <v>554</v>
      </c>
      <c r="C269" s="29" t="s">
        <v>579</v>
      </c>
      <c r="D269" s="125">
        <f t="shared" si="34"/>
        <v>0</v>
      </c>
      <c r="E269" s="125">
        <f t="shared" si="35"/>
        <v>0</v>
      </c>
      <c r="F269" s="251"/>
      <c r="G269" s="251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22"/>
      <c r="X269" s="251"/>
      <c r="Y269" s="251"/>
      <c r="Z269" s="251"/>
      <c r="AA269" s="251"/>
      <c r="AB269" s="251"/>
      <c r="AC269" s="251"/>
      <c r="AD269" s="251"/>
      <c r="AE269" s="251"/>
      <c r="AG269" s="27">
        <f t="shared" si="37"/>
        <v>0</v>
      </c>
      <c r="AH269" s="27">
        <f>Раздел2!C268</f>
        <v>0</v>
      </c>
    </row>
    <row r="270" spans="2:1031" x14ac:dyDescent="0.25">
      <c r="B270" s="148" t="s">
        <v>556</v>
      </c>
      <c r="C270" s="29" t="s">
        <v>581</v>
      </c>
      <c r="D270" s="125">
        <f t="shared" si="34"/>
        <v>0</v>
      </c>
      <c r="E270" s="125">
        <f t="shared" si="35"/>
        <v>0</v>
      </c>
      <c r="F270" s="125">
        <f>SUM(F271:F273)</f>
        <v>0</v>
      </c>
      <c r="G270" s="125">
        <f t="shared" ref="G270:AE270" si="38">SUM(G271:G273)</f>
        <v>0</v>
      </c>
      <c r="H270" s="125">
        <f t="shared" si="38"/>
        <v>0</v>
      </c>
      <c r="I270" s="125">
        <f t="shared" si="38"/>
        <v>0</v>
      </c>
      <c r="J270" s="125">
        <f t="shared" si="38"/>
        <v>0</v>
      </c>
      <c r="K270" s="125">
        <f t="shared" si="38"/>
        <v>0</v>
      </c>
      <c r="L270" s="125">
        <f t="shared" si="38"/>
        <v>0</v>
      </c>
      <c r="M270" s="125">
        <f t="shared" si="38"/>
        <v>0</v>
      </c>
      <c r="N270" s="125">
        <f t="shared" si="38"/>
        <v>0</v>
      </c>
      <c r="O270" s="125">
        <f t="shared" si="38"/>
        <v>0</v>
      </c>
      <c r="P270" s="125">
        <f t="shared" si="38"/>
        <v>0</v>
      </c>
      <c r="Q270" s="125">
        <f t="shared" si="38"/>
        <v>0</v>
      </c>
      <c r="R270" s="125">
        <f t="shared" si="38"/>
        <v>0</v>
      </c>
      <c r="S270" s="125">
        <f t="shared" si="38"/>
        <v>0</v>
      </c>
      <c r="T270" s="125">
        <f t="shared" si="38"/>
        <v>0</v>
      </c>
      <c r="U270" s="125">
        <f t="shared" si="38"/>
        <v>0</v>
      </c>
      <c r="V270" s="125">
        <f t="shared" si="38"/>
        <v>0</v>
      </c>
      <c r="W270" s="125">
        <f t="shared" si="38"/>
        <v>0</v>
      </c>
      <c r="X270" s="125">
        <f t="shared" si="38"/>
        <v>0</v>
      </c>
      <c r="Y270" s="125">
        <f t="shared" si="38"/>
        <v>0</v>
      </c>
      <c r="Z270" s="125">
        <f t="shared" si="38"/>
        <v>0</v>
      </c>
      <c r="AA270" s="125">
        <f t="shared" si="38"/>
        <v>0</v>
      </c>
      <c r="AB270" s="125">
        <f t="shared" si="38"/>
        <v>0</v>
      </c>
      <c r="AC270" s="125">
        <f t="shared" si="38"/>
        <v>0</v>
      </c>
      <c r="AD270" s="125">
        <f t="shared" si="38"/>
        <v>0</v>
      </c>
      <c r="AE270" s="125">
        <f t="shared" si="38"/>
        <v>0</v>
      </c>
      <c r="AG270" s="27">
        <f t="shared" si="37"/>
        <v>0</v>
      </c>
      <c r="AH270" s="27">
        <f>Раздел2!C269</f>
        <v>0</v>
      </c>
    </row>
    <row r="271" spans="2:1031" ht="21" x14ac:dyDescent="0.25">
      <c r="B271" s="149" t="s">
        <v>558</v>
      </c>
      <c r="C271" s="29" t="s">
        <v>583</v>
      </c>
      <c r="D271" s="125">
        <f t="shared" si="34"/>
        <v>0</v>
      </c>
      <c r="E271" s="125">
        <f t="shared" si="35"/>
        <v>0</v>
      </c>
      <c r="F271" s="251"/>
      <c r="G271" s="251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22"/>
      <c r="X271" s="251"/>
      <c r="Y271" s="251"/>
      <c r="Z271" s="251"/>
      <c r="AA271" s="251"/>
      <c r="AB271" s="251"/>
      <c r="AC271" s="251"/>
      <c r="AD271" s="251"/>
      <c r="AE271" s="251"/>
      <c r="AG271" s="27">
        <f t="shared" si="37"/>
        <v>0</v>
      </c>
      <c r="AH271" s="27">
        <f>Раздел2!C270</f>
        <v>0</v>
      </c>
    </row>
    <row r="272" spans="2:1031" x14ac:dyDescent="0.25">
      <c r="B272" s="149" t="s">
        <v>560</v>
      </c>
      <c r="C272" s="29" t="s">
        <v>667</v>
      </c>
      <c r="D272" s="125">
        <f t="shared" si="34"/>
        <v>0</v>
      </c>
      <c r="E272" s="125">
        <f t="shared" si="35"/>
        <v>0</v>
      </c>
      <c r="F272" s="251"/>
      <c r="G272" s="251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22"/>
      <c r="X272" s="251"/>
      <c r="Y272" s="251"/>
      <c r="Z272" s="251"/>
      <c r="AA272" s="251"/>
      <c r="AB272" s="251"/>
      <c r="AC272" s="251"/>
      <c r="AD272" s="251"/>
      <c r="AE272" s="251"/>
      <c r="AG272" s="27">
        <f t="shared" si="37"/>
        <v>0</v>
      </c>
      <c r="AH272" s="27">
        <f>Раздел2!C271</f>
        <v>0</v>
      </c>
    </row>
    <row r="273" spans="2:34" x14ac:dyDescent="0.25">
      <c r="B273" s="149" t="s">
        <v>562</v>
      </c>
      <c r="C273" s="29" t="s">
        <v>826</v>
      </c>
      <c r="D273" s="125">
        <f t="shared" si="34"/>
        <v>0</v>
      </c>
      <c r="E273" s="125">
        <f t="shared" si="35"/>
        <v>0</v>
      </c>
      <c r="F273" s="251"/>
      <c r="G273" s="251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22"/>
      <c r="X273" s="251"/>
      <c r="Y273" s="251"/>
      <c r="Z273" s="251"/>
      <c r="AA273" s="251"/>
      <c r="AB273" s="251"/>
      <c r="AC273" s="251"/>
      <c r="AD273" s="251"/>
      <c r="AE273" s="251"/>
      <c r="AG273" s="27">
        <f t="shared" si="37"/>
        <v>0</v>
      </c>
      <c r="AH273" s="27">
        <f>Раздел2!C272</f>
        <v>0</v>
      </c>
    </row>
    <row r="274" spans="2:34" x14ac:dyDescent="0.25">
      <c r="B274" s="148" t="s">
        <v>564</v>
      </c>
      <c r="C274" s="29" t="s">
        <v>827</v>
      </c>
      <c r="D274" s="125">
        <f t="shared" si="34"/>
        <v>0</v>
      </c>
      <c r="E274" s="125">
        <f t="shared" si="35"/>
        <v>0</v>
      </c>
      <c r="F274" s="251"/>
      <c r="G274" s="251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22"/>
      <c r="X274" s="251"/>
      <c r="Y274" s="251"/>
      <c r="Z274" s="251"/>
      <c r="AA274" s="251"/>
      <c r="AB274" s="251"/>
      <c r="AC274" s="251"/>
      <c r="AD274" s="251"/>
      <c r="AE274" s="251"/>
      <c r="AG274" s="27">
        <f t="shared" si="37"/>
        <v>0</v>
      </c>
      <c r="AH274" s="27">
        <f>Раздел2!C273</f>
        <v>0</v>
      </c>
    </row>
    <row r="275" spans="2:34" x14ac:dyDescent="0.25">
      <c r="B275" s="148" t="s">
        <v>566</v>
      </c>
      <c r="C275" s="29" t="s">
        <v>828</v>
      </c>
      <c r="D275" s="125">
        <f t="shared" si="34"/>
        <v>0</v>
      </c>
      <c r="E275" s="125">
        <f t="shared" si="35"/>
        <v>0</v>
      </c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22"/>
      <c r="X275" s="251"/>
      <c r="Y275" s="251"/>
      <c r="Z275" s="251"/>
      <c r="AA275" s="251"/>
      <c r="AB275" s="251"/>
      <c r="AC275" s="251"/>
      <c r="AD275" s="251"/>
      <c r="AE275" s="251"/>
      <c r="AG275" s="27">
        <f t="shared" si="37"/>
        <v>0</v>
      </c>
      <c r="AH275" s="27">
        <f>Раздел2!C274</f>
        <v>0</v>
      </c>
    </row>
    <row r="276" spans="2:34" x14ac:dyDescent="0.25">
      <c r="B276" s="148" t="s">
        <v>568</v>
      </c>
      <c r="C276" s="29" t="s">
        <v>829</v>
      </c>
      <c r="D276" s="125">
        <f t="shared" si="34"/>
        <v>0</v>
      </c>
      <c r="E276" s="125">
        <f t="shared" si="35"/>
        <v>0</v>
      </c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22"/>
      <c r="X276" s="251"/>
      <c r="Y276" s="251"/>
      <c r="Z276" s="251"/>
      <c r="AA276" s="251"/>
      <c r="AB276" s="251"/>
      <c r="AC276" s="251"/>
      <c r="AD276" s="251"/>
      <c r="AE276" s="251"/>
      <c r="AG276" s="27">
        <f t="shared" si="37"/>
        <v>0</v>
      </c>
      <c r="AH276" s="27">
        <f>Раздел2!C275</f>
        <v>0</v>
      </c>
    </row>
    <row r="277" spans="2:34" x14ac:dyDescent="0.25">
      <c r="B277" s="148" t="s">
        <v>570</v>
      </c>
      <c r="C277" s="29" t="s">
        <v>875</v>
      </c>
      <c r="D277" s="125">
        <f t="shared" si="34"/>
        <v>0</v>
      </c>
      <c r="E277" s="125">
        <f t="shared" si="35"/>
        <v>0</v>
      </c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22"/>
      <c r="X277" s="251"/>
      <c r="Y277" s="251"/>
      <c r="Z277" s="251"/>
      <c r="AA277" s="251"/>
      <c r="AB277" s="251"/>
      <c r="AC277" s="251"/>
      <c r="AD277" s="251"/>
      <c r="AE277" s="251"/>
      <c r="AG277" s="27">
        <f t="shared" si="37"/>
        <v>0</v>
      </c>
      <c r="AH277" s="27">
        <f>Раздел2!C276</f>
        <v>0</v>
      </c>
    </row>
    <row r="278" spans="2:34" x14ac:dyDescent="0.25">
      <c r="B278" s="148" t="s">
        <v>572</v>
      </c>
      <c r="C278" s="29" t="s">
        <v>876</v>
      </c>
      <c r="D278" s="125">
        <f t="shared" si="34"/>
        <v>0</v>
      </c>
      <c r="E278" s="125">
        <f t="shared" si="35"/>
        <v>0</v>
      </c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22"/>
      <c r="X278" s="251"/>
      <c r="Y278" s="251"/>
      <c r="Z278" s="251"/>
      <c r="AA278" s="251"/>
      <c r="AB278" s="251"/>
      <c r="AC278" s="251"/>
      <c r="AD278" s="251"/>
      <c r="AE278" s="251"/>
      <c r="AG278" s="27">
        <f t="shared" si="37"/>
        <v>0</v>
      </c>
      <c r="AH278" s="27">
        <f>Раздел2!C277</f>
        <v>0</v>
      </c>
    </row>
    <row r="279" spans="2:34" x14ac:dyDescent="0.25">
      <c r="B279" s="148" t="s">
        <v>574</v>
      </c>
      <c r="C279" s="29" t="s">
        <v>877</v>
      </c>
      <c r="D279" s="125">
        <f t="shared" si="34"/>
        <v>0</v>
      </c>
      <c r="E279" s="125">
        <f t="shared" si="35"/>
        <v>0</v>
      </c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22"/>
      <c r="X279" s="251"/>
      <c r="Y279" s="251"/>
      <c r="Z279" s="251"/>
      <c r="AA279" s="251"/>
      <c r="AB279" s="251"/>
      <c r="AC279" s="251"/>
      <c r="AD279" s="251"/>
      <c r="AE279" s="251"/>
      <c r="AG279" s="27">
        <f t="shared" si="37"/>
        <v>0</v>
      </c>
      <c r="AH279" s="27">
        <f>Раздел2!C278</f>
        <v>0</v>
      </c>
    </row>
    <row r="280" spans="2:34" x14ac:dyDescent="0.25">
      <c r="B280" s="148" t="s">
        <v>576</v>
      </c>
      <c r="C280" s="29" t="s">
        <v>878</v>
      </c>
      <c r="D280" s="125">
        <f t="shared" si="34"/>
        <v>0</v>
      </c>
      <c r="E280" s="125">
        <f t="shared" si="35"/>
        <v>0</v>
      </c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22"/>
      <c r="X280" s="251"/>
      <c r="Y280" s="251"/>
      <c r="Z280" s="251"/>
      <c r="AA280" s="251"/>
      <c r="AB280" s="251"/>
      <c r="AC280" s="251"/>
      <c r="AD280" s="251"/>
      <c r="AE280" s="251"/>
      <c r="AG280" s="27">
        <f t="shared" si="37"/>
        <v>0</v>
      </c>
      <c r="AH280" s="27">
        <f>Раздел2!C279</f>
        <v>0</v>
      </c>
    </row>
    <row r="281" spans="2:34" x14ac:dyDescent="0.25">
      <c r="B281" s="148" t="s">
        <v>578</v>
      </c>
      <c r="C281" s="29" t="s">
        <v>879</v>
      </c>
      <c r="D281" s="125">
        <f t="shared" si="34"/>
        <v>0</v>
      </c>
      <c r="E281" s="125">
        <f t="shared" si="35"/>
        <v>0</v>
      </c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22"/>
      <c r="X281" s="251"/>
      <c r="Y281" s="251"/>
      <c r="Z281" s="251"/>
      <c r="AA281" s="251"/>
      <c r="AB281" s="251"/>
      <c r="AC281" s="251"/>
      <c r="AD281" s="251"/>
      <c r="AE281" s="251"/>
      <c r="AG281" s="27">
        <f t="shared" si="37"/>
        <v>0</v>
      </c>
      <c r="AH281" s="27">
        <f>Раздел2!C280</f>
        <v>0</v>
      </c>
    </row>
    <row r="282" spans="2:34" x14ac:dyDescent="0.25">
      <c r="B282" s="148" t="s">
        <v>580</v>
      </c>
      <c r="C282" s="29" t="s">
        <v>880</v>
      </c>
      <c r="D282" s="125">
        <f t="shared" si="34"/>
        <v>0</v>
      </c>
      <c r="E282" s="125">
        <f t="shared" si="35"/>
        <v>0</v>
      </c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22"/>
      <c r="X282" s="251"/>
      <c r="Y282" s="251"/>
      <c r="Z282" s="251"/>
      <c r="AA282" s="251"/>
      <c r="AB282" s="251"/>
      <c r="AC282" s="251"/>
      <c r="AD282" s="251"/>
      <c r="AE282" s="251"/>
      <c r="AG282" s="27">
        <f t="shared" si="37"/>
        <v>0</v>
      </c>
      <c r="AH282" s="27">
        <f>Раздел2!C281</f>
        <v>0</v>
      </c>
    </row>
    <row r="283" spans="2:34" x14ac:dyDescent="0.25">
      <c r="B283" s="151" t="s">
        <v>839</v>
      </c>
      <c r="C283" s="29" t="s">
        <v>881</v>
      </c>
      <c r="D283" s="125">
        <f t="shared" si="34"/>
        <v>0</v>
      </c>
      <c r="E283" s="125">
        <f t="shared" si="35"/>
        <v>0</v>
      </c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22"/>
      <c r="X283" s="251"/>
      <c r="Y283" s="251"/>
      <c r="Z283" s="251"/>
      <c r="AA283" s="251"/>
      <c r="AB283" s="251"/>
      <c r="AC283" s="251"/>
      <c r="AD283" s="126"/>
      <c r="AE283" s="126"/>
      <c r="AG283" s="27">
        <f t="shared" si="37"/>
        <v>0</v>
      </c>
    </row>
    <row r="284" spans="2:34" x14ac:dyDescent="0.25">
      <c r="B284" s="151" t="s">
        <v>582</v>
      </c>
      <c r="C284" s="29" t="s">
        <v>882</v>
      </c>
      <c r="D284" s="125">
        <f t="shared" si="34"/>
        <v>5</v>
      </c>
      <c r="E284" s="125">
        <f t="shared" si="35"/>
        <v>5</v>
      </c>
      <c r="F284" s="125">
        <f>SUM(F10:F23,F27:F30,F33:F38,F49:F54,F59:F61,F43:F46,F65:F75,F80:F90,F94:F101,F104:F108,F116:F119,F120:F133,F136:F141,F144,F149:F150,F156:F159,F165:F166,F167:F181,F182:F200,F206:F211,F212:F214,F219:F221,F225:F229,F232:F241,F246:F250,F257:F258,F265:F267,F270,F274:F283)</f>
        <v>5</v>
      </c>
      <c r="G284" s="125">
        <f t="shared" ref="G284:AE284" si="39">SUM(G10:G23,G27:G30,G33:G38,G49:G54,G59:G61,G43:G46,G65:G75,G80:G90,G94:G101,G104:G108,G116:G119,G120:G133,G136:G141,G144,G149:G150,G156:G159,G165:G166,G167:G181,G182:G200,G206:G211,G212:G214,G219:G221,G225:G229,G232:G241,G246:G250,G257:G258,G265:G267,G270,G274:G283)</f>
        <v>5</v>
      </c>
      <c r="H284" s="125">
        <f t="shared" si="39"/>
        <v>3</v>
      </c>
      <c r="I284" s="125">
        <f t="shared" si="39"/>
        <v>2</v>
      </c>
      <c r="J284" s="125">
        <f t="shared" si="39"/>
        <v>3</v>
      </c>
      <c r="K284" s="125">
        <f t="shared" si="39"/>
        <v>1</v>
      </c>
      <c r="L284" s="125">
        <f t="shared" si="39"/>
        <v>0</v>
      </c>
      <c r="M284" s="125">
        <f t="shared" si="39"/>
        <v>0</v>
      </c>
      <c r="N284" s="125">
        <f t="shared" si="39"/>
        <v>0</v>
      </c>
      <c r="O284" s="125">
        <f t="shared" si="39"/>
        <v>0</v>
      </c>
      <c r="P284" s="125">
        <f t="shared" si="39"/>
        <v>0</v>
      </c>
      <c r="Q284" s="125">
        <f t="shared" si="39"/>
        <v>0</v>
      </c>
      <c r="R284" s="125">
        <f t="shared" si="39"/>
        <v>0</v>
      </c>
      <c r="S284" s="125">
        <f t="shared" si="39"/>
        <v>0</v>
      </c>
      <c r="T284" s="125">
        <f t="shared" si="39"/>
        <v>0</v>
      </c>
      <c r="U284" s="125">
        <f t="shared" si="39"/>
        <v>0</v>
      </c>
      <c r="V284" s="125">
        <f t="shared" si="39"/>
        <v>0</v>
      </c>
      <c r="W284" s="125">
        <f t="shared" si="39"/>
        <v>0</v>
      </c>
      <c r="X284" s="125">
        <f t="shared" si="39"/>
        <v>0</v>
      </c>
      <c r="Y284" s="125">
        <f t="shared" si="39"/>
        <v>0</v>
      </c>
      <c r="Z284" s="125">
        <f t="shared" si="39"/>
        <v>1</v>
      </c>
      <c r="AA284" s="125">
        <f t="shared" si="39"/>
        <v>2</v>
      </c>
      <c r="AB284" s="125">
        <f t="shared" si="39"/>
        <v>2</v>
      </c>
      <c r="AC284" s="125">
        <f t="shared" si="39"/>
        <v>1</v>
      </c>
      <c r="AD284" s="125">
        <f t="shared" si="39"/>
        <v>0</v>
      </c>
      <c r="AE284" s="125">
        <f t="shared" si="39"/>
        <v>0</v>
      </c>
      <c r="AG284" s="27">
        <f t="shared" si="37"/>
        <v>0</v>
      </c>
    </row>
  </sheetData>
  <sheetProtection password="B488" sheet="1" objects="1" scenarios="1" selectLockedCells="1"/>
  <mergeCells count="44">
    <mergeCell ref="AD7:AD8"/>
    <mergeCell ref="O6:O8"/>
    <mergeCell ref="P6:P8"/>
    <mergeCell ref="E5:E8"/>
    <mergeCell ref="B3:B8"/>
    <mergeCell ref="C3:C8"/>
    <mergeCell ref="N6:N8"/>
    <mergeCell ref="Z7:Z8"/>
    <mergeCell ref="AA7:AA8"/>
    <mergeCell ref="W5:Y5"/>
    <mergeCell ref="Z5:AB6"/>
    <mergeCell ref="D5:D8"/>
    <mergeCell ref="A1:A122"/>
    <mergeCell ref="B1:AC1"/>
    <mergeCell ref="Z2:AE2"/>
    <mergeCell ref="D3:E4"/>
    <mergeCell ref="F3:AC3"/>
    <mergeCell ref="AD3:AE3"/>
    <mergeCell ref="F4:G4"/>
    <mergeCell ref="H4:P4"/>
    <mergeCell ref="Q4:Y4"/>
    <mergeCell ref="Z4:AC4"/>
    <mergeCell ref="AD4:AE6"/>
    <mergeCell ref="F5:F8"/>
    <mergeCell ref="G5:G8"/>
    <mergeCell ref="H5:K5"/>
    <mergeCell ref="L5:L8"/>
    <mergeCell ref="W6:W8"/>
    <mergeCell ref="AE7:AE8"/>
    <mergeCell ref="AC5:AC8"/>
    <mergeCell ref="H6:H8"/>
    <mergeCell ref="I6:I8"/>
    <mergeCell ref="J6:K7"/>
    <mergeCell ref="Q6:Q8"/>
    <mergeCell ref="R6:R8"/>
    <mergeCell ref="S6:T7"/>
    <mergeCell ref="X6:X8"/>
    <mergeCell ref="Y6:Y8"/>
    <mergeCell ref="AB7:AB8"/>
    <mergeCell ref="M5:M8"/>
    <mergeCell ref="N5:P5"/>
    <mergeCell ref="Q5:T5"/>
    <mergeCell ref="U5:U8"/>
    <mergeCell ref="V5:V8"/>
  </mergeCells>
  <conditionalFormatting sqref="G10:G284">
    <cfRule type="expression" dxfId="48" priority="17">
      <formula>IF($G10&gt;$F10,1,0)=1</formula>
    </cfRule>
  </conditionalFormatting>
  <conditionalFormatting sqref="H10:I284">
    <cfRule type="expression" dxfId="47" priority="16">
      <formula>IF(SUM($H10:$I10)&gt;$G10,1,0)=1</formula>
    </cfRule>
  </conditionalFormatting>
  <conditionalFormatting sqref="Q10:R284">
    <cfRule type="expression" dxfId="46" priority="15">
      <formula>IF(SUM($Q10:$R10)&gt;$AG10,1,0)=1</formula>
    </cfRule>
  </conditionalFormatting>
  <conditionalFormatting sqref="J10:J284">
    <cfRule type="expression" dxfId="45" priority="14">
      <formula>IF($J10&gt;$H10,1,0)=1</formula>
    </cfRule>
  </conditionalFormatting>
  <conditionalFormatting sqref="K10:K284">
    <cfRule type="expression" dxfId="44" priority="13">
      <formula>IF($K10&gt;$I10,1,0)=1</formula>
    </cfRule>
  </conditionalFormatting>
  <conditionalFormatting sqref="S10:S284">
    <cfRule type="expression" dxfId="43" priority="12">
      <formula>IF($S10&gt;$Q10,1,0)=1</formula>
    </cfRule>
  </conditionalFormatting>
  <conditionalFormatting sqref="T10:T284">
    <cfRule type="expression" dxfId="42" priority="11">
      <formula>IF($T10&gt;$R10,1,0)=1</formula>
    </cfRule>
  </conditionalFormatting>
  <conditionalFormatting sqref="L10:L284">
    <cfRule type="expression" dxfId="41" priority="10">
      <formula>IF($L10&gt;$G10,1,0)=1</formula>
    </cfRule>
  </conditionalFormatting>
  <conditionalFormatting sqref="M10:M284">
    <cfRule type="expression" dxfId="40" priority="9">
      <formula>IF($M10&gt;$G10,1,0)=1</formula>
    </cfRule>
  </conditionalFormatting>
  <conditionalFormatting sqref="U10:U284">
    <cfRule type="expression" dxfId="39" priority="8">
      <formula>IF($U10&gt;$AG10,1,0)=1</formula>
    </cfRule>
  </conditionalFormatting>
  <conditionalFormatting sqref="V10:V284">
    <cfRule type="expression" dxfId="38" priority="7">
      <formula>IF($V10&gt;$AG10,1,0)=1</formula>
    </cfRule>
  </conditionalFormatting>
  <conditionalFormatting sqref="W10:Y284">
    <cfRule type="expression" dxfId="37" priority="6">
      <formula>IF(SUM($W10:$Y10)&gt;$AG10,1,0)=1</formula>
    </cfRule>
  </conditionalFormatting>
  <conditionalFormatting sqref="N10:P284">
    <cfRule type="expression" dxfId="36" priority="5">
      <formula>IF(SUM($N10:$P10)&gt;$G10,1,0)=1</formula>
    </cfRule>
  </conditionalFormatting>
  <conditionalFormatting sqref="Z10:AB284">
    <cfRule type="expression" dxfId="35" priority="4">
      <formula>IF(SUM($Z10:$AB10)&lt;&gt;$G10,1,0)=1</formula>
    </cfRule>
  </conditionalFormatting>
  <conditionalFormatting sqref="AC10:AC284">
    <cfRule type="expression" dxfId="34" priority="3">
      <formula>IF($AC10&gt;$G10,1,0)=1</formula>
    </cfRule>
  </conditionalFormatting>
  <conditionalFormatting sqref="AE10:AE284">
    <cfRule type="expression" dxfId="33" priority="2">
      <formula>IF($AE10&gt;$AD10,1,0)=1</formula>
    </cfRule>
  </conditionalFormatting>
  <conditionalFormatting sqref="D10:AE282">
    <cfRule type="expression" dxfId="32" priority="1">
      <formula>IF(AND($AH10=0,$D10&lt;&gt;0),1,0)=1</formula>
    </cfRule>
  </conditionalFormatting>
  <dataValidations count="2">
    <dataValidation type="whole" operator="greaterThanOrEqual" allowBlank="1" showInputMessage="1" showErrorMessage="1" sqref="D10:E284">
      <formula1>0</formula1>
      <formula2>0</formula2>
    </dataValidation>
    <dataValidation type="whole" operator="greaterThanOrEqual" allowBlank="1" showInputMessage="1" showErrorMessage="1" sqref="F10:AE283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MK27"/>
  <sheetViews>
    <sheetView showZeros="0" topLeftCell="B2" zoomScale="85" zoomScaleNormal="85" workbookViewId="0">
      <selection activeCell="H26" sqref="H26"/>
    </sheetView>
  </sheetViews>
  <sheetFormatPr defaultRowHeight="15" x14ac:dyDescent="0.25"/>
  <cols>
    <col min="1" max="1" width="7.28515625" style="11" hidden="1" customWidth="1"/>
    <col min="2" max="2" width="39.7109375" style="11" customWidth="1"/>
    <col min="3" max="3" width="6" style="9" customWidth="1"/>
    <col min="4" max="10" width="10.7109375" style="11" customWidth="1"/>
    <col min="11" max="11" width="9.42578125" style="11" customWidth="1"/>
    <col min="12" max="13" width="10.7109375" style="11" customWidth="1"/>
    <col min="14" max="14" width="16" style="11" customWidth="1"/>
    <col min="15" max="15" width="7.42578125" style="11" hidden="1" customWidth="1"/>
    <col min="16" max="16" width="10.7109375" style="11" customWidth="1"/>
    <col min="17" max="17" width="9.140625" style="11" customWidth="1"/>
    <col min="18" max="1025" width="9.140625" style="11"/>
  </cols>
  <sheetData>
    <row r="1" spans="1:15" s="15" customFormat="1" ht="5.25" hidden="1" x14ac:dyDescent="0.15">
      <c r="A1" s="414"/>
      <c r="B1" s="414"/>
      <c r="C1" s="414"/>
      <c r="D1" s="414"/>
      <c r="E1" s="414"/>
      <c r="F1" s="414"/>
      <c r="G1" s="414"/>
      <c r="H1" s="414"/>
      <c r="I1" s="414"/>
    </row>
    <row r="2" spans="1:15" ht="20.25" customHeight="1" x14ac:dyDescent="0.25">
      <c r="A2" s="336"/>
      <c r="B2" s="337" t="s">
        <v>668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</row>
    <row r="3" spans="1:15" s="13" customFormat="1" ht="9.75" customHeight="1" x14ac:dyDescent="0.15">
      <c r="A3" s="336"/>
      <c r="B3" s="38"/>
      <c r="C3" s="5"/>
      <c r="D3" s="38"/>
      <c r="E3" s="38"/>
      <c r="F3" s="38"/>
      <c r="G3" s="38"/>
      <c r="H3" s="38"/>
      <c r="I3" s="38"/>
      <c r="J3" s="38"/>
      <c r="K3" s="38"/>
      <c r="L3" s="338" t="s">
        <v>585</v>
      </c>
      <c r="M3" s="338"/>
      <c r="N3" s="338"/>
      <c r="O3" s="337"/>
    </row>
    <row r="4" spans="1:15" x14ac:dyDescent="0.25">
      <c r="B4" s="377" t="s">
        <v>669</v>
      </c>
      <c r="C4" s="385" t="s">
        <v>65</v>
      </c>
      <c r="D4" s="377" t="s">
        <v>670</v>
      </c>
      <c r="E4" s="377"/>
      <c r="F4" s="415" t="s">
        <v>671</v>
      </c>
      <c r="G4" s="415"/>
      <c r="H4" s="415"/>
      <c r="I4" s="415"/>
      <c r="J4" s="415"/>
      <c r="K4" s="415"/>
      <c r="L4" s="415"/>
      <c r="M4" s="415"/>
      <c r="N4" s="415"/>
    </row>
    <row r="5" spans="1:15" x14ac:dyDescent="0.25">
      <c r="B5" s="377"/>
      <c r="C5" s="385"/>
      <c r="D5" s="377"/>
      <c r="E5" s="377"/>
      <c r="F5" s="415" t="s">
        <v>655</v>
      </c>
      <c r="G5" s="415"/>
      <c r="H5" s="415"/>
      <c r="I5" s="415"/>
      <c r="J5" s="415" t="s">
        <v>672</v>
      </c>
      <c r="K5" s="415"/>
      <c r="L5" s="415"/>
      <c r="M5" s="415" t="s">
        <v>840</v>
      </c>
      <c r="N5" s="415"/>
    </row>
    <row r="6" spans="1:15" x14ac:dyDescent="0.25">
      <c r="B6" s="377"/>
      <c r="C6" s="385"/>
      <c r="D6" s="377" t="s">
        <v>595</v>
      </c>
      <c r="E6" s="377" t="s">
        <v>673</v>
      </c>
      <c r="F6" s="415" t="s">
        <v>661</v>
      </c>
      <c r="G6" s="415" t="s">
        <v>662</v>
      </c>
      <c r="H6" s="398" t="s">
        <v>663</v>
      </c>
      <c r="I6" s="398"/>
      <c r="J6" s="377" t="s">
        <v>674</v>
      </c>
      <c r="K6" s="415" t="s">
        <v>675</v>
      </c>
      <c r="L6" s="415" t="s">
        <v>676</v>
      </c>
      <c r="M6" s="398" t="s">
        <v>841</v>
      </c>
      <c r="N6" s="398" t="s">
        <v>677</v>
      </c>
    </row>
    <row r="7" spans="1:15" x14ac:dyDescent="0.25">
      <c r="B7" s="377"/>
      <c r="C7" s="378"/>
      <c r="D7" s="377"/>
      <c r="E7" s="377"/>
      <c r="F7" s="415"/>
      <c r="G7" s="415"/>
      <c r="H7" s="39" t="s">
        <v>661</v>
      </c>
      <c r="I7" s="28" t="s">
        <v>662</v>
      </c>
      <c r="J7" s="377"/>
      <c r="K7" s="415"/>
      <c r="L7" s="415"/>
      <c r="M7" s="398"/>
      <c r="N7" s="398"/>
    </row>
    <row r="8" spans="1:15" x14ac:dyDescent="0.25">
      <c r="B8" s="174">
        <v>1</v>
      </c>
      <c r="C8" s="197">
        <v>2</v>
      </c>
      <c r="D8" s="197">
        <v>3</v>
      </c>
      <c r="E8" s="197">
        <v>4</v>
      </c>
      <c r="F8" s="197">
        <v>5</v>
      </c>
      <c r="G8" s="197">
        <v>6</v>
      </c>
      <c r="H8" s="197">
        <v>7</v>
      </c>
      <c r="I8" s="197">
        <v>8</v>
      </c>
      <c r="J8" s="197">
        <v>9</v>
      </c>
      <c r="K8" s="197">
        <v>10</v>
      </c>
      <c r="L8" s="197">
        <v>11</v>
      </c>
      <c r="M8" s="197">
        <v>12</v>
      </c>
      <c r="N8" s="197">
        <v>13</v>
      </c>
      <c r="O8" s="11" t="s">
        <v>905</v>
      </c>
    </row>
    <row r="9" spans="1:15" x14ac:dyDescent="0.25">
      <c r="B9" s="30" t="s">
        <v>678</v>
      </c>
      <c r="C9" s="29" t="s">
        <v>29</v>
      </c>
      <c r="D9" s="120">
        <v>1</v>
      </c>
      <c r="E9" s="120">
        <v>1</v>
      </c>
      <c r="F9" s="120">
        <v>1</v>
      </c>
      <c r="G9" s="120"/>
      <c r="H9" s="120">
        <v>1</v>
      </c>
      <c r="I9" s="120"/>
      <c r="J9" s="120"/>
      <c r="K9" s="120"/>
      <c r="L9" s="120"/>
      <c r="M9" s="120"/>
      <c r="N9" s="120"/>
      <c r="O9" s="11">
        <f>Раздел11!E42</f>
        <v>3</v>
      </c>
    </row>
    <row r="10" spans="1:15" ht="22.5" x14ac:dyDescent="0.25">
      <c r="B10" s="100" t="s">
        <v>758</v>
      </c>
      <c r="C10" s="29" t="s">
        <v>31</v>
      </c>
      <c r="D10" s="118">
        <f>SUM(D11:D12)</f>
        <v>1</v>
      </c>
      <c r="E10" s="118">
        <f t="shared" ref="E10:N10" si="0">SUM(E11:E12)</f>
        <v>1</v>
      </c>
      <c r="F10" s="118">
        <f t="shared" si="0"/>
        <v>1</v>
      </c>
      <c r="G10" s="118">
        <f t="shared" si="0"/>
        <v>0</v>
      </c>
      <c r="H10" s="118">
        <f t="shared" si="0"/>
        <v>1</v>
      </c>
      <c r="I10" s="118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118">
        <f t="shared" si="0"/>
        <v>0</v>
      </c>
      <c r="N10" s="118">
        <f t="shared" si="0"/>
        <v>0</v>
      </c>
    </row>
    <row r="11" spans="1:15" ht="22.5" x14ac:dyDescent="0.25">
      <c r="B11" s="30" t="s">
        <v>679</v>
      </c>
      <c r="C11" s="29" t="s">
        <v>33</v>
      </c>
      <c r="D11" s="120">
        <v>1</v>
      </c>
      <c r="E11" s="120">
        <v>1</v>
      </c>
      <c r="F11" s="120">
        <v>1</v>
      </c>
      <c r="G11" s="120"/>
      <c r="H11" s="120">
        <v>1</v>
      </c>
      <c r="I11" s="120"/>
      <c r="J11" s="120"/>
      <c r="K11" s="120"/>
      <c r="L11" s="120"/>
      <c r="M11" s="120"/>
      <c r="N11" s="120"/>
    </row>
    <row r="12" spans="1:15" ht="22.5" x14ac:dyDescent="0.25">
      <c r="B12" s="100" t="s">
        <v>811</v>
      </c>
      <c r="C12" s="29" t="s">
        <v>35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 x14ac:dyDescent="0.25">
      <c r="B13" s="30" t="s">
        <v>680</v>
      </c>
      <c r="C13" s="29" t="s">
        <v>37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 x14ac:dyDescent="0.25">
      <c r="B14" s="30" t="s">
        <v>681</v>
      </c>
      <c r="C14" s="29" t="s">
        <v>38</v>
      </c>
      <c r="D14" s="225"/>
      <c r="E14" s="222"/>
      <c r="F14" s="222"/>
      <c r="G14" s="222"/>
      <c r="H14" s="222"/>
      <c r="I14" s="222"/>
      <c r="J14" s="222"/>
      <c r="K14" s="222"/>
      <c r="L14" s="222"/>
      <c r="M14" s="222"/>
      <c r="N14" s="222"/>
    </row>
    <row r="15" spans="1:15" ht="43.5" x14ac:dyDescent="0.25">
      <c r="B15" s="30" t="s">
        <v>682</v>
      </c>
      <c r="C15" s="29" t="s">
        <v>39</v>
      </c>
      <c r="D15" s="225"/>
      <c r="E15" s="222"/>
      <c r="F15" s="222"/>
      <c r="G15" s="222"/>
      <c r="H15" s="222"/>
      <c r="I15" s="222"/>
      <c r="J15" s="222"/>
      <c r="K15" s="222"/>
      <c r="L15" s="222"/>
      <c r="M15" s="222"/>
      <c r="N15" s="222"/>
    </row>
    <row r="16" spans="1:15" x14ac:dyDescent="0.25">
      <c r="B16" s="100" t="s">
        <v>683</v>
      </c>
      <c r="C16" s="29" t="s">
        <v>41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</row>
    <row r="17" spans="2:14" x14ac:dyDescent="0.25">
      <c r="B17" s="30" t="s">
        <v>684</v>
      </c>
      <c r="C17" s="29" t="s">
        <v>42</v>
      </c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</row>
    <row r="18" spans="2:14" x14ac:dyDescent="0.25">
      <c r="B18" s="30" t="s">
        <v>685</v>
      </c>
      <c r="C18" s="29" t="s">
        <v>43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2:14" x14ac:dyDescent="0.25">
      <c r="B19" s="30" t="s">
        <v>686</v>
      </c>
      <c r="C19" s="29" t="s">
        <v>45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2:14" x14ac:dyDescent="0.25">
      <c r="B20" s="30" t="s">
        <v>687</v>
      </c>
      <c r="C20" s="29" t="s">
        <v>47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</row>
    <row r="21" spans="2:14" x14ac:dyDescent="0.25">
      <c r="B21" s="30" t="s">
        <v>688</v>
      </c>
      <c r="C21" s="29" t="s">
        <v>49</v>
      </c>
      <c r="D21" s="118">
        <f>SUM(D22:D24)</f>
        <v>0</v>
      </c>
      <c r="E21" s="118">
        <f t="shared" ref="E21:N21" si="1">SUM(E22:E24)</f>
        <v>0</v>
      </c>
      <c r="F21" s="118">
        <f t="shared" si="1"/>
        <v>0</v>
      </c>
      <c r="G21" s="118">
        <f t="shared" si="1"/>
        <v>0</v>
      </c>
      <c r="H21" s="118">
        <f t="shared" si="1"/>
        <v>0</v>
      </c>
      <c r="I21" s="118">
        <f t="shared" si="1"/>
        <v>0</v>
      </c>
      <c r="J21" s="118">
        <f t="shared" si="1"/>
        <v>0</v>
      </c>
      <c r="K21" s="118">
        <f t="shared" si="1"/>
        <v>0</v>
      </c>
      <c r="L21" s="118">
        <f t="shared" si="1"/>
        <v>0</v>
      </c>
      <c r="M21" s="118">
        <f t="shared" si="1"/>
        <v>0</v>
      </c>
      <c r="N21" s="118">
        <f t="shared" si="1"/>
        <v>0</v>
      </c>
    </row>
    <row r="22" spans="2:14" ht="22.5" x14ac:dyDescent="0.25">
      <c r="B22" s="30" t="s">
        <v>689</v>
      </c>
      <c r="C22" s="29" t="s">
        <v>51</v>
      </c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4" x14ac:dyDescent="0.25">
      <c r="B23" s="30" t="s">
        <v>690</v>
      </c>
      <c r="C23" s="29" t="s">
        <v>53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4" x14ac:dyDescent="0.25">
      <c r="B24" s="30" t="s">
        <v>691</v>
      </c>
      <c r="C24" s="29" t="s">
        <v>55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2:14" x14ac:dyDescent="0.25">
      <c r="B25" s="100" t="s">
        <v>692</v>
      </c>
      <c r="C25" s="29" t="s">
        <v>61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</row>
    <row r="26" spans="2:14" x14ac:dyDescent="0.25">
      <c r="B26" s="30" t="s">
        <v>693</v>
      </c>
      <c r="C26" s="29" t="s">
        <v>98</v>
      </c>
      <c r="D26" s="120">
        <v>4</v>
      </c>
      <c r="E26" s="120">
        <v>4</v>
      </c>
      <c r="F26" s="120">
        <v>1</v>
      </c>
      <c r="G26" s="120"/>
      <c r="H26" s="120">
        <v>1</v>
      </c>
      <c r="I26" s="120"/>
      <c r="J26" s="120"/>
      <c r="K26" s="120"/>
      <c r="L26" s="120"/>
      <c r="M26" s="120"/>
      <c r="N26" s="120"/>
    </row>
    <row r="27" spans="2:14" x14ac:dyDescent="0.25">
      <c r="B27" s="40" t="s">
        <v>582</v>
      </c>
      <c r="C27" s="29" t="s">
        <v>100</v>
      </c>
      <c r="D27" s="118">
        <f>SUM(D9:D10,D13:D14,D16:D21,D25:D26)</f>
        <v>6</v>
      </c>
      <c r="E27" s="118">
        <f t="shared" ref="E27:N27" si="2">SUM(E9:E10,E13:E14,E16:E21,E25:E26)</f>
        <v>6</v>
      </c>
      <c r="F27" s="118">
        <f t="shared" si="2"/>
        <v>3</v>
      </c>
      <c r="G27" s="118">
        <f t="shared" si="2"/>
        <v>0</v>
      </c>
      <c r="H27" s="118">
        <f t="shared" si="2"/>
        <v>3</v>
      </c>
      <c r="I27" s="118">
        <f t="shared" si="2"/>
        <v>0</v>
      </c>
      <c r="J27" s="118">
        <f t="shared" si="2"/>
        <v>0</v>
      </c>
      <c r="K27" s="118">
        <f t="shared" si="2"/>
        <v>0</v>
      </c>
      <c r="L27" s="118">
        <f t="shared" si="2"/>
        <v>0</v>
      </c>
      <c r="M27" s="118">
        <f t="shared" si="2"/>
        <v>0</v>
      </c>
      <c r="N27" s="118">
        <f t="shared" si="2"/>
        <v>0</v>
      </c>
    </row>
  </sheetData>
  <sheetProtection password="B488" sheet="1" objects="1" scenarios="1" selectLockedCells="1"/>
  <mergeCells count="22">
    <mergeCell ref="L6:L7"/>
    <mergeCell ref="F6:F7"/>
    <mergeCell ref="G6:G7"/>
    <mergeCell ref="H6:I6"/>
    <mergeCell ref="J6:J7"/>
    <mergeCell ref="K6:K7"/>
    <mergeCell ref="M6:M7"/>
    <mergeCell ref="A1:I1"/>
    <mergeCell ref="A2:A3"/>
    <mergeCell ref="O2:O3"/>
    <mergeCell ref="L3:N3"/>
    <mergeCell ref="B2:N2"/>
    <mergeCell ref="N6:N7"/>
    <mergeCell ref="B4:B7"/>
    <mergeCell ref="C4:C7"/>
    <mergeCell ref="D4:E5"/>
    <mergeCell ref="F4:N4"/>
    <mergeCell ref="F5:I5"/>
    <mergeCell ref="J5:L5"/>
    <mergeCell ref="M5:N5"/>
    <mergeCell ref="D6:D7"/>
    <mergeCell ref="E6:E7"/>
  </mergeCells>
  <conditionalFormatting sqref="F9:G9 F11:G20 F22:G26">
    <cfRule type="expression" dxfId="31" priority="9">
      <formula>IF(SUM($F9:$G9)&gt;$E9,1,0)=1</formula>
    </cfRule>
  </conditionalFormatting>
  <conditionalFormatting sqref="H9 H11:H20 H22:H26">
    <cfRule type="expression" dxfId="30" priority="8">
      <formula>IF($H9&gt;$F9,1,0)=1</formula>
    </cfRule>
  </conditionalFormatting>
  <conditionalFormatting sqref="I9 I11:I20 I22:I26">
    <cfRule type="expression" dxfId="29" priority="7">
      <formula>IF($I9&gt;$G9,1,0)=1</formula>
    </cfRule>
  </conditionalFormatting>
  <conditionalFormatting sqref="J9:L9 J11:L20 J22:L26">
    <cfRule type="expression" dxfId="28" priority="6">
      <formula>IF(SUM($J9:$L9)&gt;$E9,1,0)=1</formula>
    </cfRule>
  </conditionalFormatting>
  <conditionalFormatting sqref="M9 M11:M20 M22:M26">
    <cfRule type="expression" dxfId="27" priority="5">
      <formula>IF($M9&gt;$E9,1,0)=1</formula>
    </cfRule>
  </conditionalFormatting>
  <conditionalFormatting sqref="N9 N11:N20 N22:N26">
    <cfRule type="expression" dxfId="26" priority="4">
      <formula>IF($N9&gt;$E9,1,0)=1</formula>
    </cfRule>
  </conditionalFormatting>
  <conditionalFormatting sqref="D14:N15">
    <cfRule type="expression" dxfId="25" priority="3">
      <formula>IF(D$15&gt;D$14,1,0)=1</formula>
    </cfRule>
  </conditionalFormatting>
  <conditionalFormatting sqref="E9:E27">
    <cfRule type="expression" dxfId="24" priority="2">
      <formula>IF($E9&gt;$D9,1,0)=1</formula>
    </cfRule>
  </conditionalFormatting>
  <conditionalFormatting sqref="D25:N25">
    <cfRule type="expression" dxfId="23" priority="1">
      <formula>IF(AND(SUM($D$25:$N$25)&lt;&gt;0,$O$9=0),1,0)=1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D27:N27">
      <formula1>0</formula1>
      <formula2>0</formula2>
    </dataValidation>
    <dataValidation type="whole" operator="greaterThanOrEqual" allowBlank="1" showInputMessage="1" showErrorMessage="1" error="Значение должно быть от 0 и выше" sqref="D9:N26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MK42"/>
  <sheetViews>
    <sheetView showZeros="0" topLeftCell="B2" zoomScale="85" zoomScaleNormal="85" workbookViewId="0">
      <pane xSplit="2" ySplit="6" topLeftCell="D8" activePane="bottomRight" state="frozen"/>
      <selection activeCell="B2" sqref="B2"/>
      <selection pane="topRight" activeCell="D2" sqref="D2"/>
      <selection pane="bottomLeft" activeCell="B8" sqref="B8"/>
      <selection pane="bottomRight" activeCell="H33" sqref="H33"/>
    </sheetView>
  </sheetViews>
  <sheetFormatPr defaultColWidth="9.140625" defaultRowHeight="15" x14ac:dyDescent="0.25"/>
  <cols>
    <col min="1" max="1" width="4.5703125" style="31" hidden="1" customWidth="1"/>
    <col min="2" max="2" width="39.7109375" style="31" customWidth="1"/>
    <col min="3" max="3" width="6" style="51" customWidth="1"/>
    <col min="4" max="4" width="11.7109375" style="31" customWidth="1"/>
    <col min="5" max="5" width="8" style="31" customWidth="1"/>
    <col min="6" max="6" width="10.85546875" style="31" customWidth="1"/>
    <col min="7" max="7" width="10.140625" style="31" customWidth="1"/>
    <col min="8" max="8" width="10.7109375" style="31" customWidth="1"/>
    <col min="9" max="9" width="9.28515625" style="31" customWidth="1"/>
    <col min="10" max="10" width="8.5703125" style="31" customWidth="1"/>
    <col min="11" max="11" width="10.7109375" style="31" customWidth="1"/>
    <col min="12" max="12" width="10.5703125" style="31" customWidth="1"/>
    <col min="13" max="13" width="11" style="31" customWidth="1"/>
    <col min="14" max="14" width="8" style="31" customWidth="1"/>
    <col min="15" max="15" width="11.42578125" style="31" customWidth="1"/>
    <col min="16" max="16" width="14.42578125" style="52" customWidth="1"/>
    <col min="17" max="17" width="8" style="31" hidden="1" customWidth="1"/>
    <col min="18" max="1025" width="9.140625" style="31"/>
    <col min="1026" max="16384" width="9.140625" style="10"/>
  </cols>
  <sheetData>
    <row r="1" spans="1:17" s="48" customFormat="1" ht="4.5" hidden="1" x14ac:dyDescent="0.15">
      <c r="A1" s="416"/>
      <c r="B1" s="416"/>
      <c r="C1" s="416"/>
      <c r="D1" s="416"/>
      <c r="E1" s="416"/>
      <c r="F1" s="416"/>
      <c r="G1" s="416"/>
      <c r="H1" s="416"/>
      <c r="I1" s="416"/>
      <c r="P1" s="49"/>
    </row>
    <row r="2" spans="1:17" x14ac:dyDescent="0.25">
      <c r="A2" s="417"/>
      <c r="B2" s="337" t="s">
        <v>694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41"/>
    </row>
    <row r="3" spans="1:17" s="50" customFormat="1" ht="10.5" customHeight="1" x14ac:dyDescent="0.15">
      <c r="A3" s="417"/>
      <c r="B3" s="38"/>
      <c r="C3" s="5"/>
      <c r="D3" s="38"/>
      <c r="E3" s="38"/>
      <c r="F3" s="38"/>
      <c r="G3" s="38"/>
      <c r="H3" s="38"/>
      <c r="I3" s="38"/>
      <c r="J3" s="38"/>
      <c r="K3" s="38"/>
      <c r="L3" s="338" t="s">
        <v>16</v>
      </c>
      <c r="M3" s="338"/>
      <c r="N3" s="338"/>
      <c r="O3" s="338"/>
      <c r="P3" s="338"/>
    </row>
    <row r="4" spans="1:17" s="50" customFormat="1" ht="15" customHeight="1" x14ac:dyDescent="0.15">
      <c r="A4" s="417"/>
      <c r="B4" s="377" t="s">
        <v>695</v>
      </c>
      <c r="C4" s="383" t="s">
        <v>18</v>
      </c>
      <c r="D4" s="377" t="s">
        <v>696</v>
      </c>
      <c r="E4" s="398" t="s">
        <v>913</v>
      </c>
      <c r="F4" s="398"/>
      <c r="G4" s="398"/>
      <c r="H4" s="398"/>
      <c r="I4" s="398"/>
      <c r="J4" s="398" t="s">
        <v>912</v>
      </c>
      <c r="K4" s="398"/>
      <c r="L4" s="398"/>
      <c r="M4" s="398"/>
      <c r="N4" s="398"/>
      <c r="O4" s="398" t="s">
        <v>914</v>
      </c>
      <c r="P4" s="418" t="s">
        <v>697</v>
      </c>
    </row>
    <row r="5" spans="1:17" s="50" customFormat="1" ht="15" customHeight="1" x14ac:dyDescent="0.15">
      <c r="A5" s="417"/>
      <c r="B5" s="377"/>
      <c r="C5" s="383"/>
      <c r="D5" s="383"/>
      <c r="E5" s="398" t="s">
        <v>68</v>
      </c>
      <c r="F5" s="398" t="s">
        <v>698</v>
      </c>
      <c r="G5" s="398"/>
      <c r="H5" s="398"/>
      <c r="I5" s="398"/>
      <c r="J5" s="398" t="s">
        <v>68</v>
      </c>
      <c r="K5" s="398" t="s">
        <v>698</v>
      </c>
      <c r="L5" s="398"/>
      <c r="M5" s="398"/>
      <c r="N5" s="398"/>
      <c r="O5" s="398"/>
      <c r="P5" s="418"/>
    </row>
    <row r="6" spans="1:17" s="48" customFormat="1" ht="34.5" customHeight="1" x14ac:dyDescent="0.15">
      <c r="A6" s="417"/>
      <c r="B6" s="377"/>
      <c r="C6" s="383"/>
      <c r="D6" s="377"/>
      <c r="E6" s="398"/>
      <c r="F6" s="28" t="s">
        <v>699</v>
      </c>
      <c r="G6" s="28" t="s">
        <v>700</v>
      </c>
      <c r="H6" s="28" t="s">
        <v>701</v>
      </c>
      <c r="I6" s="28" t="s">
        <v>702</v>
      </c>
      <c r="J6" s="398"/>
      <c r="K6" s="28" t="s">
        <v>699</v>
      </c>
      <c r="L6" s="28" t="s">
        <v>700</v>
      </c>
      <c r="M6" s="28" t="s">
        <v>701</v>
      </c>
      <c r="N6" s="28" t="s">
        <v>702</v>
      </c>
      <c r="O6" s="398"/>
      <c r="P6" s="418"/>
    </row>
    <row r="7" spans="1:17" s="51" customFormat="1" ht="11.25" customHeight="1" x14ac:dyDescent="0.25">
      <c r="A7" s="417"/>
      <c r="B7" s="197">
        <v>1</v>
      </c>
      <c r="C7" s="197">
        <v>2</v>
      </c>
      <c r="D7" s="197">
        <v>3</v>
      </c>
      <c r="E7" s="197">
        <v>4</v>
      </c>
      <c r="F7" s="197">
        <v>5</v>
      </c>
      <c r="G7" s="197">
        <v>6</v>
      </c>
      <c r="H7" s="197">
        <v>7</v>
      </c>
      <c r="I7" s="197">
        <v>8</v>
      </c>
      <c r="J7" s="197">
        <v>9</v>
      </c>
      <c r="K7" s="197">
        <v>10</v>
      </c>
      <c r="L7" s="197">
        <v>11</v>
      </c>
      <c r="M7" s="197">
        <v>12</v>
      </c>
      <c r="N7" s="197">
        <v>13</v>
      </c>
      <c r="O7" s="197">
        <v>14</v>
      </c>
      <c r="P7" s="198">
        <v>15</v>
      </c>
      <c r="Q7" s="51" t="s">
        <v>906</v>
      </c>
    </row>
    <row r="8" spans="1:17" ht="15" customHeight="1" x14ac:dyDescent="0.25">
      <c r="A8" s="417"/>
      <c r="B8" s="30" t="s">
        <v>703</v>
      </c>
      <c r="C8" s="29" t="s">
        <v>29</v>
      </c>
      <c r="D8" s="118">
        <f>E8+J8+O8</f>
        <v>0</v>
      </c>
      <c r="E8" s="118">
        <f>SUM(F8:I8)</f>
        <v>0</v>
      </c>
      <c r="F8" s="222"/>
      <c r="G8" s="222"/>
      <c r="H8" s="120"/>
      <c r="I8" s="222"/>
      <c r="J8" s="118">
        <f>SUM(K8:N8)</f>
        <v>0</v>
      </c>
      <c r="K8" s="120"/>
      <c r="L8" s="120"/>
      <c r="M8" s="120"/>
      <c r="N8" s="120"/>
      <c r="O8" s="124"/>
      <c r="P8" s="120"/>
      <c r="Q8" s="104">
        <f>SUM(Раздел13!D22:D23)</f>
        <v>2124.1</v>
      </c>
    </row>
    <row r="9" spans="1:17" ht="15" customHeight="1" x14ac:dyDescent="0.25">
      <c r="A9" s="417"/>
      <c r="B9" s="42" t="s">
        <v>704</v>
      </c>
      <c r="C9" s="29" t="s">
        <v>31</v>
      </c>
      <c r="D9" s="118">
        <f t="shared" ref="D9:D42" si="0">E9+J9+O9</f>
        <v>0</v>
      </c>
      <c r="E9" s="118">
        <f t="shared" ref="E9:E42" si="1">SUM(F9:I9)</f>
        <v>0</v>
      </c>
      <c r="F9" s="222"/>
      <c r="G9" s="222"/>
      <c r="H9" s="120"/>
      <c r="I9" s="222"/>
      <c r="J9" s="118">
        <f t="shared" ref="J9:J42" si="2">SUM(K9:N9)</f>
        <v>0</v>
      </c>
      <c r="K9" s="120"/>
      <c r="L9" s="120"/>
      <c r="M9" s="120"/>
      <c r="N9" s="120"/>
      <c r="O9" s="124"/>
      <c r="P9" s="120"/>
    </row>
    <row r="10" spans="1:17" ht="15" customHeight="1" x14ac:dyDescent="0.25">
      <c r="A10" s="417"/>
      <c r="B10" s="30" t="s">
        <v>705</v>
      </c>
      <c r="C10" s="29" t="s">
        <v>33</v>
      </c>
      <c r="D10" s="118">
        <f t="shared" si="0"/>
        <v>3</v>
      </c>
      <c r="E10" s="118">
        <f t="shared" si="1"/>
        <v>1</v>
      </c>
      <c r="F10" s="231">
        <f>SUM(F11:F12)</f>
        <v>0</v>
      </c>
      <c r="G10" s="231">
        <f t="shared" ref="G10:I10" si="3">SUM(G11:G12)</f>
        <v>0</v>
      </c>
      <c r="H10" s="231">
        <f>SUM(H11:H12)</f>
        <v>1</v>
      </c>
      <c r="I10" s="231">
        <f t="shared" si="3"/>
        <v>0</v>
      </c>
      <c r="J10" s="118">
        <f t="shared" si="2"/>
        <v>0</v>
      </c>
      <c r="K10" s="118">
        <f>SUM(K11:K12)</f>
        <v>0</v>
      </c>
      <c r="L10" s="118">
        <f t="shared" ref="L10:O10" si="4">SUM(L11:L12)</f>
        <v>0</v>
      </c>
      <c r="M10" s="118">
        <f t="shared" si="4"/>
        <v>0</v>
      </c>
      <c r="N10" s="118">
        <f t="shared" si="4"/>
        <v>0</v>
      </c>
      <c r="O10" s="118">
        <f t="shared" si="4"/>
        <v>2</v>
      </c>
      <c r="P10" s="118">
        <f>SUM(P11:P12)</f>
        <v>0</v>
      </c>
    </row>
    <row r="11" spans="1:17" ht="22.5" x14ac:dyDescent="0.25">
      <c r="A11" s="417"/>
      <c r="B11" s="42" t="s">
        <v>706</v>
      </c>
      <c r="C11" s="29" t="s">
        <v>35</v>
      </c>
      <c r="D11" s="118">
        <f t="shared" si="0"/>
        <v>1</v>
      </c>
      <c r="E11" s="118">
        <f t="shared" si="1"/>
        <v>1</v>
      </c>
      <c r="F11" s="222"/>
      <c r="G11" s="222"/>
      <c r="H11" s="120">
        <v>1</v>
      </c>
      <c r="I11" s="222"/>
      <c r="J11" s="118">
        <f t="shared" si="2"/>
        <v>0</v>
      </c>
      <c r="K11" s="120"/>
      <c r="L11" s="120"/>
      <c r="M11" s="120"/>
      <c r="N11" s="120"/>
      <c r="O11" s="124"/>
      <c r="P11" s="120"/>
    </row>
    <row r="12" spans="1:17" ht="15" customHeight="1" x14ac:dyDescent="0.25">
      <c r="A12" s="417"/>
      <c r="B12" s="43" t="s">
        <v>707</v>
      </c>
      <c r="C12" s="29" t="s">
        <v>37</v>
      </c>
      <c r="D12" s="118">
        <f t="shared" si="0"/>
        <v>2</v>
      </c>
      <c r="E12" s="118">
        <f t="shared" si="1"/>
        <v>0</v>
      </c>
      <c r="F12" s="222"/>
      <c r="G12" s="222"/>
      <c r="H12" s="120"/>
      <c r="I12" s="222"/>
      <c r="J12" s="118">
        <f t="shared" si="2"/>
        <v>0</v>
      </c>
      <c r="K12" s="120"/>
      <c r="L12" s="120"/>
      <c r="M12" s="120"/>
      <c r="N12" s="120"/>
      <c r="O12" s="124">
        <v>2</v>
      </c>
      <c r="P12" s="120"/>
    </row>
    <row r="13" spans="1:17" ht="15" customHeight="1" x14ac:dyDescent="0.25">
      <c r="A13" s="417"/>
      <c r="B13" s="44" t="s">
        <v>708</v>
      </c>
      <c r="C13" s="29" t="s">
        <v>38</v>
      </c>
      <c r="D13" s="118">
        <f t="shared" si="0"/>
        <v>4</v>
      </c>
      <c r="E13" s="118">
        <f t="shared" si="1"/>
        <v>0</v>
      </c>
      <c r="F13" s="231">
        <f>SUM(F14:F17)</f>
        <v>0</v>
      </c>
      <c r="G13" s="231">
        <f>SUM(G14:G17)</f>
        <v>0</v>
      </c>
      <c r="H13" s="231">
        <f t="shared" ref="H13:I13" si="5">SUM(H14:H17)</f>
        <v>0</v>
      </c>
      <c r="I13" s="231">
        <f t="shared" si="5"/>
        <v>0</v>
      </c>
      <c r="J13" s="118">
        <f t="shared" si="2"/>
        <v>0</v>
      </c>
      <c r="K13" s="118">
        <f>SUM(K14:K17)</f>
        <v>0</v>
      </c>
      <c r="L13" s="118">
        <f t="shared" ref="L13:O13" si="6">SUM(L14:L17)</f>
        <v>0</v>
      </c>
      <c r="M13" s="118">
        <f t="shared" si="6"/>
        <v>0</v>
      </c>
      <c r="N13" s="118">
        <f t="shared" si="6"/>
        <v>0</v>
      </c>
      <c r="O13" s="118">
        <f t="shared" si="6"/>
        <v>4</v>
      </c>
      <c r="P13" s="118">
        <f>SUM(P14:P17)</f>
        <v>0</v>
      </c>
    </row>
    <row r="14" spans="1:17" ht="23.25" customHeight="1" x14ac:dyDescent="0.25">
      <c r="A14" s="417"/>
      <c r="B14" s="30" t="s">
        <v>709</v>
      </c>
      <c r="C14" s="29" t="s">
        <v>39</v>
      </c>
      <c r="D14" s="118">
        <f t="shared" si="0"/>
        <v>0</v>
      </c>
      <c r="E14" s="118">
        <f t="shared" si="1"/>
        <v>0</v>
      </c>
      <c r="F14" s="222"/>
      <c r="G14" s="222"/>
      <c r="H14" s="120"/>
      <c r="I14" s="222"/>
      <c r="J14" s="118">
        <f t="shared" si="2"/>
        <v>0</v>
      </c>
      <c r="K14" s="120"/>
      <c r="L14" s="120"/>
      <c r="M14" s="120"/>
      <c r="N14" s="120"/>
      <c r="O14" s="124"/>
      <c r="P14" s="120"/>
    </row>
    <row r="15" spans="1:17" ht="15" customHeight="1" x14ac:dyDescent="0.25">
      <c r="A15" s="417"/>
      <c r="B15" s="44" t="s">
        <v>710</v>
      </c>
      <c r="C15" s="29" t="s">
        <v>41</v>
      </c>
      <c r="D15" s="118">
        <f t="shared" si="0"/>
        <v>0</v>
      </c>
      <c r="E15" s="118">
        <f t="shared" si="1"/>
        <v>0</v>
      </c>
      <c r="F15" s="222"/>
      <c r="G15" s="222"/>
      <c r="H15" s="120"/>
      <c r="I15" s="222"/>
      <c r="J15" s="118">
        <f t="shared" si="2"/>
        <v>0</v>
      </c>
      <c r="K15" s="120"/>
      <c r="L15" s="120"/>
      <c r="M15" s="120"/>
      <c r="N15" s="120"/>
      <c r="O15" s="124"/>
      <c r="P15" s="120"/>
    </row>
    <row r="16" spans="1:17" ht="15" customHeight="1" x14ac:dyDescent="0.25">
      <c r="A16" s="417"/>
      <c r="B16" s="44" t="s">
        <v>711</v>
      </c>
      <c r="C16" s="29" t="s">
        <v>42</v>
      </c>
      <c r="D16" s="118">
        <f t="shared" si="0"/>
        <v>4</v>
      </c>
      <c r="E16" s="118">
        <f t="shared" si="1"/>
        <v>0</v>
      </c>
      <c r="F16" s="222"/>
      <c r="G16" s="222"/>
      <c r="H16" s="120"/>
      <c r="I16" s="222"/>
      <c r="J16" s="118">
        <f t="shared" si="2"/>
        <v>0</v>
      </c>
      <c r="K16" s="120"/>
      <c r="L16" s="120"/>
      <c r="M16" s="120"/>
      <c r="N16" s="120"/>
      <c r="O16" s="124">
        <v>4</v>
      </c>
      <c r="P16" s="120"/>
    </row>
    <row r="17" spans="1:16" ht="15" customHeight="1" x14ac:dyDescent="0.25">
      <c r="A17" s="417"/>
      <c r="B17" s="44" t="s">
        <v>712</v>
      </c>
      <c r="C17" s="39">
        <v>10</v>
      </c>
      <c r="D17" s="118">
        <f t="shared" si="0"/>
        <v>0</v>
      </c>
      <c r="E17" s="118">
        <f t="shared" si="1"/>
        <v>0</v>
      </c>
      <c r="F17" s="222"/>
      <c r="G17" s="222"/>
      <c r="H17" s="120"/>
      <c r="I17" s="222"/>
      <c r="J17" s="118">
        <f t="shared" si="2"/>
        <v>0</v>
      </c>
      <c r="K17" s="120"/>
      <c r="L17" s="120"/>
      <c r="M17" s="120"/>
      <c r="N17" s="120"/>
      <c r="O17" s="124"/>
      <c r="P17" s="120"/>
    </row>
    <row r="18" spans="1:16" ht="15" customHeight="1" x14ac:dyDescent="0.25">
      <c r="A18" s="417"/>
      <c r="B18" s="44" t="s">
        <v>713</v>
      </c>
      <c r="C18" s="39">
        <v>11</v>
      </c>
      <c r="D18" s="118">
        <f t="shared" si="0"/>
        <v>0</v>
      </c>
      <c r="E18" s="118">
        <f t="shared" si="1"/>
        <v>0</v>
      </c>
      <c r="F18" s="222"/>
      <c r="G18" s="222"/>
      <c r="H18" s="120"/>
      <c r="I18" s="222"/>
      <c r="J18" s="118">
        <f t="shared" si="2"/>
        <v>0</v>
      </c>
      <c r="K18" s="120"/>
      <c r="L18" s="120"/>
      <c r="M18" s="120"/>
      <c r="N18" s="120"/>
      <c r="O18" s="124"/>
      <c r="P18" s="120"/>
    </row>
    <row r="19" spans="1:16" ht="15" customHeight="1" x14ac:dyDescent="0.25">
      <c r="A19" s="417"/>
      <c r="B19" s="44" t="s">
        <v>714</v>
      </c>
      <c r="C19" s="39">
        <v>12</v>
      </c>
      <c r="D19" s="118">
        <f t="shared" si="0"/>
        <v>0</v>
      </c>
      <c r="E19" s="118">
        <f t="shared" si="1"/>
        <v>0</v>
      </c>
      <c r="F19" s="222"/>
      <c r="G19" s="222"/>
      <c r="H19" s="120"/>
      <c r="I19" s="222"/>
      <c r="J19" s="118">
        <f t="shared" si="2"/>
        <v>0</v>
      </c>
      <c r="K19" s="120"/>
      <c r="L19" s="120"/>
      <c r="M19" s="120"/>
      <c r="N19" s="120"/>
      <c r="O19" s="124"/>
      <c r="P19" s="120"/>
    </row>
    <row r="20" spans="1:16" ht="15" customHeight="1" x14ac:dyDescent="0.25">
      <c r="A20" s="417"/>
      <c r="B20" s="44" t="s">
        <v>715</v>
      </c>
      <c r="C20" s="39">
        <v>13</v>
      </c>
      <c r="D20" s="118">
        <f t="shared" si="0"/>
        <v>0</v>
      </c>
      <c r="E20" s="118">
        <f t="shared" si="1"/>
        <v>0</v>
      </c>
      <c r="F20" s="222"/>
      <c r="G20" s="222"/>
      <c r="H20" s="120"/>
      <c r="I20" s="222"/>
      <c r="J20" s="118">
        <f t="shared" si="2"/>
        <v>0</v>
      </c>
      <c r="K20" s="120"/>
      <c r="L20" s="120"/>
      <c r="M20" s="120"/>
      <c r="N20" s="120"/>
      <c r="O20" s="124"/>
      <c r="P20" s="120"/>
    </row>
    <row r="21" spans="1:16" ht="15" customHeight="1" x14ac:dyDescent="0.25">
      <c r="A21" s="417"/>
      <c r="B21" s="44" t="s">
        <v>716</v>
      </c>
      <c r="C21" s="39">
        <v>14</v>
      </c>
      <c r="D21" s="118">
        <f t="shared" si="0"/>
        <v>0</v>
      </c>
      <c r="E21" s="118">
        <f t="shared" si="1"/>
        <v>0</v>
      </c>
      <c r="F21" s="222"/>
      <c r="G21" s="222"/>
      <c r="H21" s="120"/>
      <c r="I21" s="222"/>
      <c r="J21" s="118">
        <f t="shared" si="2"/>
        <v>0</v>
      </c>
      <c r="K21" s="120"/>
      <c r="L21" s="120"/>
      <c r="M21" s="120"/>
      <c r="N21" s="120"/>
      <c r="O21" s="124"/>
      <c r="P21" s="120"/>
    </row>
    <row r="22" spans="1:16" ht="15" customHeight="1" x14ac:dyDescent="0.25">
      <c r="A22" s="417"/>
      <c r="B22" s="45" t="s">
        <v>717</v>
      </c>
      <c r="C22" s="39">
        <v>15</v>
      </c>
      <c r="D22" s="118">
        <f t="shared" si="0"/>
        <v>0</v>
      </c>
      <c r="E22" s="118">
        <f t="shared" si="1"/>
        <v>0</v>
      </c>
      <c r="F22" s="231">
        <f>SUM(F23:F26)</f>
        <v>0</v>
      </c>
      <c r="G22" s="231">
        <f>SUM(G23:G26)</f>
        <v>0</v>
      </c>
      <c r="H22" s="231">
        <f t="shared" ref="H22:I22" si="7">SUM(H23:H26)</f>
        <v>0</v>
      </c>
      <c r="I22" s="231">
        <f t="shared" si="7"/>
        <v>0</v>
      </c>
      <c r="J22" s="118">
        <f t="shared" si="2"/>
        <v>0</v>
      </c>
      <c r="K22" s="118">
        <f>SUM(K23:K26)</f>
        <v>0</v>
      </c>
      <c r="L22" s="118">
        <f t="shared" ref="L22:P22" si="8">SUM(L23:L26)</f>
        <v>0</v>
      </c>
      <c r="M22" s="118">
        <f t="shared" si="8"/>
        <v>0</v>
      </c>
      <c r="N22" s="118">
        <f t="shared" si="8"/>
        <v>0</v>
      </c>
      <c r="O22" s="118">
        <f t="shared" si="8"/>
        <v>0</v>
      </c>
      <c r="P22" s="118">
        <f t="shared" si="8"/>
        <v>0</v>
      </c>
    </row>
    <row r="23" spans="1:16" ht="21.75" customHeight="1" x14ac:dyDescent="0.25">
      <c r="A23" s="417"/>
      <c r="B23" s="30" t="s">
        <v>718</v>
      </c>
      <c r="C23" s="39">
        <v>16</v>
      </c>
      <c r="D23" s="118">
        <f t="shared" si="0"/>
        <v>0</v>
      </c>
      <c r="E23" s="118">
        <f t="shared" si="1"/>
        <v>0</v>
      </c>
      <c r="F23" s="222"/>
      <c r="G23" s="222"/>
      <c r="H23" s="120"/>
      <c r="I23" s="222"/>
      <c r="J23" s="118">
        <f t="shared" si="2"/>
        <v>0</v>
      </c>
      <c r="K23" s="120"/>
      <c r="L23" s="120"/>
      <c r="M23" s="120"/>
      <c r="N23" s="120"/>
      <c r="O23" s="124"/>
      <c r="P23" s="120"/>
    </row>
    <row r="24" spans="1:16" ht="15" customHeight="1" x14ac:dyDescent="0.25">
      <c r="A24" s="417"/>
      <c r="B24" s="44" t="s">
        <v>719</v>
      </c>
      <c r="C24" s="39">
        <v>17</v>
      </c>
      <c r="D24" s="118">
        <f t="shared" si="0"/>
        <v>0</v>
      </c>
      <c r="E24" s="118">
        <f t="shared" si="1"/>
        <v>0</v>
      </c>
      <c r="F24" s="222"/>
      <c r="G24" s="222"/>
      <c r="H24" s="120"/>
      <c r="I24" s="222"/>
      <c r="J24" s="118">
        <f t="shared" si="2"/>
        <v>0</v>
      </c>
      <c r="K24" s="120"/>
      <c r="L24" s="120"/>
      <c r="M24" s="120"/>
      <c r="N24" s="120"/>
      <c r="O24" s="124"/>
      <c r="P24" s="120"/>
    </row>
    <row r="25" spans="1:16" ht="15" customHeight="1" x14ac:dyDescent="0.25">
      <c r="A25" s="417"/>
      <c r="B25" s="44" t="s">
        <v>720</v>
      </c>
      <c r="C25" s="39">
        <v>18</v>
      </c>
      <c r="D25" s="118">
        <f t="shared" si="0"/>
        <v>0</v>
      </c>
      <c r="E25" s="118">
        <f t="shared" si="1"/>
        <v>0</v>
      </c>
      <c r="F25" s="222"/>
      <c r="G25" s="222"/>
      <c r="H25" s="120"/>
      <c r="I25" s="222"/>
      <c r="J25" s="118">
        <f t="shared" si="2"/>
        <v>0</v>
      </c>
      <c r="K25" s="120"/>
      <c r="L25" s="120"/>
      <c r="M25" s="120"/>
      <c r="N25" s="120"/>
      <c r="O25" s="124"/>
      <c r="P25" s="120"/>
    </row>
    <row r="26" spans="1:16" ht="15" customHeight="1" x14ac:dyDescent="0.25">
      <c r="A26" s="417"/>
      <c r="B26" s="44" t="s">
        <v>721</v>
      </c>
      <c r="C26" s="39">
        <v>19</v>
      </c>
      <c r="D26" s="118">
        <f t="shared" si="0"/>
        <v>0</v>
      </c>
      <c r="E26" s="118">
        <f t="shared" si="1"/>
        <v>0</v>
      </c>
      <c r="F26" s="222"/>
      <c r="G26" s="222"/>
      <c r="H26" s="120"/>
      <c r="I26" s="222"/>
      <c r="J26" s="118">
        <f t="shared" si="2"/>
        <v>0</v>
      </c>
      <c r="K26" s="120"/>
      <c r="L26" s="120"/>
      <c r="M26" s="120"/>
      <c r="N26" s="120"/>
      <c r="O26" s="124"/>
      <c r="P26" s="120"/>
    </row>
    <row r="27" spans="1:16" ht="15" customHeight="1" x14ac:dyDescent="0.25">
      <c r="A27" s="417"/>
      <c r="B27" s="44" t="s">
        <v>722</v>
      </c>
      <c r="C27" s="39">
        <v>20</v>
      </c>
      <c r="D27" s="118">
        <f t="shared" si="0"/>
        <v>0</v>
      </c>
      <c r="E27" s="118">
        <f t="shared" si="1"/>
        <v>0</v>
      </c>
      <c r="F27" s="222"/>
      <c r="G27" s="222"/>
      <c r="H27" s="120"/>
      <c r="I27" s="222"/>
      <c r="J27" s="118">
        <f t="shared" si="2"/>
        <v>0</v>
      </c>
      <c r="K27" s="120"/>
      <c r="L27" s="120"/>
      <c r="M27" s="120"/>
      <c r="N27" s="120"/>
      <c r="O27" s="124"/>
      <c r="P27" s="120"/>
    </row>
    <row r="28" spans="1:16" ht="15" customHeight="1" x14ac:dyDescent="0.25">
      <c r="A28" s="417"/>
      <c r="B28" s="44" t="s">
        <v>723</v>
      </c>
      <c r="C28" s="39">
        <v>21</v>
      </c>
      <c r="D28" s="118">
        <f t="shared" si="0"/>
        <v>0</v>
      </c>
      <c r="E28" s="118">
        <f t="shared" si="1"/>
        <v>0</v>
      </c>
      <c r="F28" s="222"/>
      <c r="G28" s="222"/>
      <c r="H28" s="120"/>
      <c r="I28" s="222"/>
      <c r="J28" s="118">
        <f t="shared" si="2"/>
        <v>0</v>
      </c>
      <c r="K28" s="120"/>
      <c r="L28" s="120"/>
      <c r="M28" s="120"/>
      <c r="N28" s="120"/>
      <c r="O28" s="124"/>
      <c r="P28" s="120"/>
    </row>
    <row r="29" spans="1:16" ht="15" customHeight="1" x14ac:dyDescent="0.25">
      <c r="A29" s="417"/>
      <c r="B29" s="44" t="s">
        <v>724</v>
      </c>
      <c r="C29" s="39">
        <v>22</v>
      </c>
      <c r="D29" s="118">
        <f t="shared" si="0"/>
        <v>0</v>
      </c>
      <c r="E29" s="118">
        <f t="shared" si="1"/>
        <v>0</v>
      </c>
      <c r="F29" s="222"/>
      <c r="G29" s="222"/>
      <c r="H29" s="120"/>
      <c r="I29" s="222"/>
      <c r="J29" s="118">
        <f t="shared" si="2"/>
        <v>0</v>
      </c>
      <c r="K29" s="120"/>
      <c r="L29" s="120"/>
      <c r="M29" s="120"/>
      <c r="N29" s="120"/>
      <c r="O29" s="124"/>
      <c r="P29" s="120"/>
    </row>
    <row r="30" spans="1:16" ht="23.25" customHeight="1" x14ac:dyDescent="0.25">
      <c r="A30" s="417"/>
      <c r="B30" s="30" t="s">
        <v>725</v>
      </c>
      <c r="C30" s="39">
        <v>23</v>
      </c>
      <c r="D30" s="118">
        <f t="shared" si="0"/>
        <v>1</v>
      </c>
      <c r="E30" s="118">
        <f t="shared" si="1"/>
        <v>1</v>
      </c>
      <c r="F30" s="231">
        <f>SUM(F31:F32)</f>
        <v>0</v>
      </c>
      <c r="G30" s="231">
        <f t="shared" ref="G30:I30" si="9">SUM(G31:G32)</f>
        <v>0</v>
      </c>
      <c r="H30" s="231">
        <f>SUM(H31:H32)</f>
        <v>1</v>
      </c>
      <c r="I30" s="231">
        <f t="shared" si="9"/>
        <v>0</v>
      </c>
      <c r="J30" s="118">
        <f t="shared" si="2"/>
        <v>0</v>
      </c>
      <c r="K30" s="118">
        <f>SUM(K31:K32)</f>
        <v>0</v>
      </c>
      <c r="L30" s="118">
        <f t="shared" ref="L30:O30" si="10">SUM(L31:L32)</f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>SUM(P31:P32)</f>
        <v>0</v>
      </c>
    </row>
    <row r="31" spans="1:16" ht="34.5" customHeight="1" x14ac:dyDescent="0.25">
      <c r="A31" s="417"/>
      <c r="B31" s="46" t="s">
        <v>726</v>
      </c>
      <c r="C31" s="39">
        <v>24</v>
      </c>
      <c r="D31" s="118">
        <f t="shared" si="0"/>
        <v>1</v>
      </c>
      <c r="E31" s="118">
        <f t="shared" si="1"/>
        <v>1</v>
      </c>
      <c r="F31" s="222"/>
      <c r="G31" s="222"/>
      <c r="H31" s="120">
        <v>1</v>
      </c>
      <c r="I31" s="222"/>
      <c r="J31" s="118">
        <f t="shared" si="2"/>
        <v>0</v>
      </c>
      <c r="K31" s="120"/>
      <c r="L31" s="120"/>
      <c r="M31" s="120"/>
      <c r="N31" s="120"/>
      <c r="O31" s="124"/>
      <c r="P31" s="120"/>
    </row>
    <row r="32" spans="1:16" ht="15" customHeight="1" x14ac:dyDescent="0.25">
      <c r="A32" s="417"/>
      <c r="B32" s="44" t="s">
        <v>727</v>
      </c>
      <c r="C32" s="39">
        <v>25</v>
      </c>
      <c r="D32" s="118">
        <f t="shared" si="0"/>
        <v>0</v>
      </c>
      <c r="E32" s="118">
        <f t="shared" si="1"/>
        <v>0</v>
      </c>
      <c r="F32" s="222"/>
      <c r="G32" s="222"/>
      <c r="H32" s="120"/>
      <c r="I32" s="222"/>
      <c r="J32" s="118">
        <f t="shared" si="2"/>
        <v>0</v>
      </c>
      <c r="K32" s="120"/>
      <c r="L32" s="120"/>
      <c r="M32" s="120"/>
      <c r="N32" s="120"/>
      <c r="O32" s="124"/>
      <c r="P32" s="120"/>
    </row>
    <row r="33" spans="1:16" ht="15" customHeight="1" x14ac:dyDescent="0.25">
      <c r="A33" s="417"/>
      <c r="B33" s="44" t="s">
        <v>728</v>
      </c>
      <c r="C33" s="39">
        <v>26</v>
      </c>
      <c r="D33" s="118">
        <f t="shared" si="0"/>
        <v>1</v>
      </c>
      <c r="E33" s="118">
        <f t="shared" si="1"/>
        <v>1</v>
      </c>
      <c r="F33" s="222"/>
      <c r="G33" s="222"/>
      <c r="H33" s="120">
        <v>1</v>
      </c>
      <c r="I33" s="222"/>
      <c r="J33" s="118">
        <f t="shared" si="2"/>
        <v>0</v>
      </c>
      <c r="K33" s="120"/>
      <c r="L33" s="120"/>
      <c r="M33" s="120"/>
      <c r="N33" s="120"/>
      <c r="O33" s="124"/>
      <c r="P33" s="120"/>
    </row>
    <row r="34" spans="1:16" ht="15" customHeight="1" x14ac:dyDescent="0.25">
      <c r="A34" s="417"/>
      <c r="B34" s="44" t="s">
        <v>729</v>
      </c>
      <c r="C34" s="39">
        <v>27</v>
      </c>
      <c r="D34" s="118">
        <f t="shared" si="0"/>
        <v>0</v>
      </c>
      <c r="E34" s="118">
        <f t="shared" si="1"/>
        <v>0</v>
      </c>
      <c r="F34" s="222"/>
      <c r="G34" s="222"/>
      <c r="H34" s="120"/>
      <c r="I34" s="222"/>
      <c r="J34" s="118">
        <f t="shared" si="2"/>
        <v>0</v>
      </c>
      <c r="K34" s="120"/>
      <c r="L34" s="120"/>
      <c r="M34" s="120"/>
      <c r="N34" s="120"/>
      <c r="O34" s="124"/>
      <c r="P34" s="120"/>
    </row>
    <row r="35" spans="1:16" ht="15" customHeight="1" x14ac:dyDescent="0.25">
      <c r="A35" s="417"/>
      <c r="B35" s="44" t="s">
        <v>730</v>
      </c>
      <c r="C35" s="39">
        <v>28</v>
      </c>
      <c r="D35" s="118">
        <f t="shared" si="0"/>
        <v>0</v>
      </c>
      <c r="E35" s="118">
        <f t="shared" si="1"/>
        <v>0</v>
      </c>
      <c r="F35" s="222"/>
      <c r="G35" s="222"/>
      <c r="H35" s="120"/>
      <c r="I35" s="222"/>
      <c r="J35" s="118">
        <f t="shared" si="2"/>
        <v>0</v>
      </c>
      <c r="K35" s="120"/>
      <c r="L35" s="120"/>
      <c r="M35" s="120"/>
      <c r="N35" s="120"/>
      <c r="O35" s="124"/>
      <c r="P35" s="120"/>
    </row>
    <row r="36" spans="1:16" ht="15" customHeight="1" x14ac:dyDescent="0.25">
      <c r="A36" s="417"/>
      <c r="B36" s="44" t="s">
        <v>731</v>
      </c>
      <c r="C36" s="39">
        <v>29</v>
      </c>
      <c r="D36" s="118">
        <f t="shared" si="0"/>
        <v>0</v>
      </c>
      <c r="E36" s="118">
        <f t="shared" si="1"/>
        <v>0</v>
      </c>
      <c r="F36" s="231">
        <f>SUM(F37:F40)</f>
        <v>0</v>
      </c>
      <c r="G36" s="231">
        <f t="shared" ref="G36:I36" si="11">SUM(G37:G40)</f>
        <v>0</v>
      </c>
      <c r="H36" s="231">
        <f>SUM(H37:H40)</f>
        <v>0</v>
      </c>
      <c r="I36" s="231">
        <f t="shared" si="11"/>
        <v>0</v>
      </c>
      <c r="J36" s="118">
        <f t="shared" si="2"/>
        <v>0</v>
      </c>
      <c r="K36" s="118">
        <f>SUM(K37:K40)</f>
        <v>0</v>
      </c>
      <c r="L36" s="118">
        <f t="shared" ref="L36:O36" si="12">SUM(L37:L40)</f>
        <v>0</v>
      </c>
      <c r="M36" s="118">
        <f t="shared" si="12"/>
        <v>0</v>
      </c>
      <c r="N36" s="118">
        <f t="shared" si="12"/>
        <v>0</v>
      </c>
      <c r="O36" s="118">
        <f t="shared" si="12"/>
        <v>0</v>
      </c>
      <c r="P36" s="118">
        <f>SUM(P37:P40)</f>
        <v>0</v>
      </c>
    </row>
    <row r="37" spans="1:16" ht="21.75" customHeight="1" x14ac:dyDescent="0.25">
      <c r="A37" s="417"/>
      <c r="B37" s="30" t="s">
        <v>732</v>
      </c>
      <c r="C37" s="39">
        <v>30</v>
      </c>
      <c r="D37" s="118">
        <f t="shared" si="0"/>
        <v>0</v>
      </c>
      <c r="E37" s="118">
        <f t="shared" si="1"/>
        <v>0</v>
      </c>
      <c r="F37" s="222"/>
      <c r="G37" s="222"/>
      <c r="H37" s="120"/>
      <c r="I37" s="222"/>
      <c r="J37" s="118">
        <f t="shared" si="2"/>
        <v>0</v>
      </c>
      <c r="K37" s="120"/>
      <c r="L37" s="120"/>
      <c r="M37" s="120"/>
      <c r="N37" s="120"/>
      <c r="O37" s="124"/>
      <c r="P37" s="120"/>
    </row>
    <row r="38" spans="1:16" ht="15" customHeight="1" x14ac:dyDescent="0.25">
      <c r="A38" s="417"/>
      <c r="B38" s="44" t="s">
        <v>733</v>
      </c>
      <c r="C38" s="39">
        <v>31</v>
      </c>
      <c r="D38" s="118">
        <f t="shared" si="0"/>
        <v>0</v>
      </c>
      <c r="E38" s="118">
        <f t="shared" si="1"/>
        <v>0</v>
      </c>
      <c r="F38" s="222"/>
      <c r="G38" s="222"/>
      <c r="H38" s="120"/>
      <c r="I38" s="222"/>
      <c r="J38" s="118">
        <f t="shared" si="2"/>
        <v>0</v>
      </c>
      <c r="K38" s="120"/>
      <c r="L38" s="120"/>
      <c r="M38" s="120"/>
      <c r="N38" s="120"/>
      <c r="O38" s="124"/>
      <c r="P38" s="120"/>
    </row>
    <row r="39" spans="1:16" ht="15" customHeight="1" x14ac:dyDescent="0.25">
      <c r="A39" s="417"/>
      <c r="B39" s="44" t="s">
        <v>734</v>
      </c>
      <c r="C39" s="39">
        <v>32</v>
      </c>
      <c r="D39" s="118">
        <f t="shared" si="0"/>
        <v>0</v>
      </c>
      <c r="E39" s="118">
        <f t="shared" si="1"/>
        <v>0</v>
      </c>
      <c r="F39" s="222"/>
      <c r="G39" s="222"/>
      <c r="H39" s="120"/>
      <c r="I39" s="222"/>
      <c r="J39" s="118">
        <f t="shared" si="2"/>
        <v>0</v>
      </c>
      <c r="K39" s="120"/>
      <c r="L39" s="120"/>
      <c r="M39" s="120"/>
      <c r="N39" s="120"/>
      <c r="O39" s="124"/>
      <c r="P39" s="120"/>
    </row>
    <row r="40" spans="1:16" ht="15" customHeight="1" x14ac:dyDescent="0.25">
      <c r="A40" s="417"/>
      <c r="B40" s="44" t="s">
        <v>735</v>
      </c>
      <c r="C40" s="39">
        <v>33</v>
      </c>
      <c r="D40" s="118">
        <f t="shared" si="0"/>
        <v>0</v>
      </c>
      <c r="E40" s="118">
        <f t="shared" si="1"/>
        <v>0</v>
      </c>
      <c r="F40" s="222"/>
      <c r="G40" s="222"/>
      <c r="H40" s="120"/>
      <c r="I40" s="222"/>
      <c r="J40" s="118">
        <f t="shared" si="2"/>
        <v>0</v>
      </c>
      <c r="K40" s="120"/>
      <c r="L40" s="120"/>
      <c r="M40" s="120"/>
      <c r="N40" s="120"/>
      <c r="O40" s="124"/>
      <c r="P40" s="120"/>
    </row>
    <row r="41" spans="1:16" ht="15" customHeight="1" x14ac:dyDescent="0.25">
      <c r="A41" s="417"/>
      <c r="B41" s="44" t="s">
        <v>736</v>
      </c>
      <c r="C41" s="39">
        <v>34</v>
      </c>
      <c r="D41" s="118">
        <f t="shared" si="0"/>
        <v>0</v>
      </c>
      <c r="E41" s="118">
        <f t="shared" si="1"/>
        <v>0</v>
      </c>
      <c r="F41" s="222"/>
      <c r="G41" s="222"/>
      <c r="H41" s="120"/>
      <c r="I41" s="222"/>
      <c r="J41" s="118">
        <f>SUM(K41:N41)</f>
        <v>0</v>
      </c>
      <c r="K41" s="120"/>
      <c r="L41" s="120"/>
      <c r="M41" s="120"/>
      <c r="N41" s="120"/>
      <c r="O41" s="124"/>
      <c r="P41" s="120"/>
    </row>
    <row r="42" spans="1:16" ht="15" customHeight="1" x14ac:dyDescent="0.25">
      <c r="A42" s="417"/>
      <c r="B42" s="47" t="s">
        <v>582</v>
      </c>
      <c r="C42" s="39">
        <v>35</v>
      </c>
      <c r="D42" s="118">
        <f t="shared" si="0"/>
        <v>9</v>
      </c>
      <c r="E42" s="118">
        <f t="shared" si="1"/>
        <v>3</v>
      </c>
      <c r="F42" s="118">
        <f>SUM(F8,F10,F13,F18:F22,F28:F30,F33:F36,F41)</f>
        <v>0</v>
      </c>
      <c r="G42" s="118">
        <f t="shared" ref="G42:I42" si="13">SUM(G8,G10,G13,G18:G22,G28:G30,G33:G36,G41)</f>
        <v>0</v>
      </c>
      <c r="H42" s="118">
        <f t="shared" si="13"/>
        <v>3</v>
      </c>
      <c r="I42" s="118">
        <f t="shared" si="13"/>
        <v>0</v>
      </c>
      <c r="J42" s="118">
        <f t="shared" si="2"/>
        <v>0</v>
      </c>
      <c r="K42" s="118">
        <f>SUM(K8,K10,K13,K18:K22,K28:K30,K33:K36,K41)</f>
        <v>0</v>
      </c>
      <c r="L42" s="118">
        <f t="shared" ref="L42:N42" si="14">SUM(L8,L10,L13,L18:L22,L28:L30,L33:L36,L41)</f>
        <v>0</v>
      </c>
      <c r="M42" s="118">
        <f t="shared" si="14"/>
        <v>0</v>
      </c>
      <c r="N42" s="118">
        <f t="shared" si="14"/>
        <v>0</v>
      </c>
      <c r="O42" s="118">
        <f>SUM(O8,O10,O13,O18:O22,O28:O30,O33:O36,O41)</f>
        <v>6</v>
      </c>
      <c r="P42" s="118">
        <f>SUM(P8,P10,P13,P18:P22,P28:P30,P33:P36,P41)</f>
        <v>0</v>
      </c>
    </row>
  </sheetData>
  <sheetProtection password="B488" sheet="1" objects="1" scenarios="1" selectLockedCell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conditionalFormatting sqref="J42:N42">
    <cfRule type="expression" dxfId="22" priority="4">
      <formula>IF(AND(SUM($J$42:$N$42)&lt;&gt;0,$Q$8=0),1,0)=1</formula>
    </cfRule>
  </conditionalFormatting>
  <conditionalFormatting sqref="P8:P42">
    <cfRule type="expression" dxfId="21" priority="3">
      <formula>IF($P8&gt;$D8,1,0)=1</formula>
    </cfRule>
  </conditionalFormatting>
  <conditionalFormatting sqref="D8:P9">
    <cfRule type="expression" dxfId="20" priority="2">
      <formula>IF(D$9&gt;D$8,1,0)=1</formula>
    </cfRule>
  </conditionalFormatting>
  <conditionalFormatting sqref="D27:P27">
    <cfRule type="expression" dxfId="19" priority="1">
      <formula>IF(D$27&gt;D$22,1,0)=1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L42:P42 F42:K42 D8:E42">
      <formula1>0</formula1>
      <formula2>0</formula2>
    </dataValidation>
    <dataValidation type="whole" operator="greaterThanOrEqual" allowBlank="1" showInputMessage="1" showErrorMessage="1" error="Значение должно быть от 0 и выше" sqref="F8:P41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MX31"/>
  <sheetViews>
    <sheetView showZeros="0" topLeftCell="B2" zoomScale="90" zoomScaleNormal="90" workbookViewId="0">
      <pane xSplit="2" ySplit="9" topLeftCell="D11" activePane="bottomRight" state="frozen"/>
      <selection activeCell="B2" sqref="B2"/>
      <selection pane="topRight" activeCell="D2" sqref="D2"/>
      <selection pane="bottomLeft" activeCell="B11" sqref="B11"/>
      <selection pane="bottomRight" activeCell="X11" sqref="X11"/>
    </sheetView>
  </sheetViews>
  <sheetFormatPr defaultColWidth="9.140625" defaultRowHeight="15" x14ac:dyDescent="0.25"/>
  <cols>
    <col min="1" max="1" width="6.140625" style="31" hidden="1" customWidth="1"/>
    <col min="2" max="2" width="37.7109375" style="31" customWidth="1"/>
    <col min="3" max="3" width="6" style="51" customWidth="1"/>
    <col min="4" max="7" width="10.7109375" style="31" customWidth="1"/>
    <col min="8" max="8" width="11.140625" style="31" customWidth="1"/>
    <col min="9" max="10" width="10.7109375" style="31" customWidth="1"/>
    <col min="11" max="11" width="11.28515625" style="31" customWidth="1"/>
    <col min="12" max="12" width="11.42578125" style="31" customWidth="1"/>
    <col min="13" max="13" width="11.140625" style="31" customWidth="1"/>
    <col min="14" max="14" width="11" style="31" customWidth="1"/>
    <col min="15" max="15" width="11.140625" style="31" customWidth="1"/>
    <col min="16" max="16" width="12.140625" style="31" customWidth="1"/>
    <col min="17" max="17" width="11.28515625" style="31" customWidth="1"/>
    <col min="18" max="18" width="12.140625" style="31" customWidth="1"/>
    <col min="19" max="20" width="11.7109375" style="31" customWidth="1"/>
    <col min="21" max="21" width="11.140625" style="31" customWidth="1"/>
    <col min="22" max="22" width="11.5703125" style="31" customWidth="1"/>
    <col min="23" max="23" width="11.7109375" style="31" customWidth="1"/>
    <col min="24" max="24" width="11.42578125" style="31" customWidth="1"/>
    <col min="25" max="25" width="11.7109375" style="31" customWidth="1"/>
    <col min="26" max="26" width="11.5703125" style="31" customWidth="1"/>
    <col min="27" max="27" width="11.7109375" style="31" customWidth="1"/>
    <col min="28" max="28" width="11" style="31" customWidth="1"/>
    <col min="29" max="30" width="11.42578125" style="31" customWidth="1"/>
    <col min="31" max="31" width="18" style="51" hidden="1" customWidth="1"/>
    <col min="32" max="32" width="13.5703125" style="31" customWidth="1"/>
    <col min="33" max="33" width="11.42578125" style="31" customWidth="1"/>
    <col min="34" max="34" width="13" style="31" customWidth="1"/>
    <col min="35" max="35" width="14.85546875" style="31" customWidth="1"/>
    <col min="36" max="36" width="15.85546875" style="31" customWidth="1"/>
    <col min="37" max="1038" width="9.140625" style="31"/>
    <col min="1039" max="16384" width="9.140625" style="10"/>
  </cols>
  <sheetData>
    <row r="1" spans="1:31" s="48" customFormat="1" ht="4.5" hidden="1" x14ac:dyDescent="0.15">
      <c r="A1" s="416"/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AE1" s="53"/>
    </row>
    <row r="2" spans="1:31" x14ac:dyDescent="0.25">
      <c r="A2" s="417"/>
      <c r="B2" s="337" t="s">
        <v>737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</row>
    <row r="3" spans="1:31" s="50" customFormat="1" ht="10.5" customHeight="1" x14ac:dyDescent="0.15">
      <c r="A3" s="417"/>
      <c r="B3" s="38"/>
      <c r="C3" s="5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419" t="s">
        <v>738</v>
      </c>
      <c r="Y3" s="419"/>
      <c r="Z3" s="419"/>
      <c r="AA3" s="419"/>
      <c r="AB3" s="419"/>
      <c r="AC3" s="419"/>
      <c r="AD3" s="337"/>
      <c r="AE3" s="54"/>
    </row>
    <row r="4" spans="1:31" x14ac:dyDescent="0.25">
      <c r="B4" s="383" t="s">
        <v>669</v>
      </c>
      <c r="C4" s="385" t="s">
        <v>65</v>
      </c>
      <c r="D4" s="377" t="s">
        <v>739</v>
      </c>
      <c r="E4" s="377"/>
      <c r="F4" s="377" t="s">
        <v>740</v>
      </c>
      <c r="G4" s="377"/>
      <c r="H4" s="379" t="s">
        <v>741</v>
      </c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1"/>
    </row>
    <row r="5" spans="1:31" x14ac:dyDescent="0.25">
      <c r="B5" s="384"/>
      <c r="C5" s="399"/>
      <c r="D5" s="377"/>
      <c r="E5" s="377"/>
      <c r="F5" s="377"/>
      <c r="G5" s="377"/>
      <c r="H5" s="379" t="s">
        <v>68</v>
      </c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1"/>
      <c r="T5" s="398" t="s">
        <v>742</v>
      </c>
      <c r="U5" s="398"/>
      <c r="V5" s="398"/>
      <c r="W5" s="398"/>
      <c r="X5" s="398"/>
      <c r="Y5" s="398"/>
      <c r="Z5" s="398"/>
      <c r="AA5" s="398"/>
      <c r="AB5" s="398"/>
      <c r="AC5" s="398"/>
    </row>
    <row r="6" spans="1:31" ht="21.75" customHeight="1" x14ac:dyDescent="0.25">
      <c r="B6" s="384"/>
      <c r="C6" s="399"/>
      <c r="D6" s="383" t="s">
        <v>743</v>
      </c>
      <c r="E6" s="383" t="s">
        <v>744</v>
      </c>
      <c r="F6" s="383" t="s">
        <v>745</v>
      </c>
      <c r="G6" s="383" t="s">
        <v>744</v>
      </c>
      <c r="H6" s="373" t="s">
        <v>746</v>
      </c>
      <c r="I6" s="374"/>
      <c r="J6" s="374"/>
      <c r="K6" s="374"/>
      <c r="L6" s="374"/>
      <c r="M6" s="374"/>
      <c r="N6" s="374"/>
      <c r="O6" s="375"/>
      <c r="P6" s="420" t="s">
        <v>747</v>
      </c>
      <c r="Q6" s="421"/>
      <c r="R6" s="421"/>
      <c r="S6" s="422"/>
      <c r="T6" s="398" t="s">
        <v>748</v>
      </c>
      <c r="U6" s="398"/>
      <c r="V6" s="398"/>
      <c r="W6" s="398"/>
      <c r="X6" s="398"/>
      <c r="Y6" s="379" t="s">
        <v>747</v>
      </c>
      <c r="Z6" s="380"/>
      <c r="AA6" s="380"/>
      <c r="AB6" s="380"/>
      <c r="AC6" s="381"/>
    </row>
    <row r="7" spans="1:31" x14ac:dyDescent="0.25">
      <c r="B7" s="384"/>
      <c r="C7" s="399"/>
      <c r="D7" s="384"/>
      <c r="E7" s="384"/>
      <c r="F7" s="384"/>
      <c r="G7" s="384"/>
      <c r="H7" s="367" t="s">
        <v>68</v>
      </c>
      <c r="I7" s="368"/>
      <c r="J7" s="368"/>
      <c r="K7" s="369"/>
      <c r="L7" s="367" t="s">
        <v>749</v>
      </c>
      <c r="M7" s="368"/>
      <c r="N7" s="368"/>
      <c r="O7" s="369"/>
      <c r="P7" s="423"/>
      <c r="Q7" s="424"/>
      <c r="R7" s="424"/>
      <c r="S7" s="425"/>
      <c r="T7" s="383" t="s">
        <v>750</v>
      </c>
      <c r="U7" s="383" t="s">
        <v>751</v>
      </c>
      <c r="V7" s="383" t="s">
        <v>752</v>
      </c>
      <c r="W7" s="383" t="s">
        <v>753</v>
      </c>
      <c r="X7" s="426" t="s">
        <v>754</v>
      </c>
      <c r="Y7" s="383" t="s">
        <v>750</v>
      </c>
      <c r="Z7" s="383" t="s">
        <v>751</v>
      </c>
      <c r="AA7" s="383" t="s">
        <v>752</v>
      </c>
      <c r="AB7" s="383" t="s">
        <v>753</v>
      </c>
      <c r="AC7" s="426" t="s">
        <v>754</v>
      </c>
    </row>
    <row r="8" spans="1:31" x14ac:dyDescent="0.25">
      <c r="B8" s="384"/>
      <c r="C8" s="399"/>
      <c r="D8" s="384"/>
      <c r="E8" s="384"/>
      <c r="F8" s="384"/>
      <c r="G8" s="384"/>
      <c r="H8" s="377" t="s">
        <v>755</v>
      </c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84"/>
      <c r="U8" s="384"/>
      <c r="V8" s="384"/>
      <c r="W8" s="384"/>
      <c r="X8" s="427"/>
      <c r="Y8" s="384"/>
      <c r="Z8" s="384"/>
      <c r="AA8" s="384"/>
      <c r="AB8" s="384"/>
      <c r="AC8" s="427"/>
    </row>
    <row r="9" spans="1:31" x14ac:dyDescent="0.25">
      <c r="B9" s="376"/>
      <c r="C9" s="400"/>
      <c r="D9" s="376"/>
      <c r="E9" s="376"/>
      <c r="F9" s="376"/>
      <c r="G9" s="376"/>
      <c r="H9" s="55" t="s">
        <v>756</v>
      </c>
      <c r="I9" s="55" t="s">
        <v>39</v>
      </c>
      <c r="J9" s="55">
        <v>11</v>
      </c>
      <c r="K9" s="73" t="s">
        <v>754</v>
      </c>
      <c r="L9" s="55" t="s">
        <v>756</v>
      </c>
      <c r="M9" s="55" t="s">
        <v>39</v>
      </c>
      <c r="N9" s="55">
        <v>11</v>
      </c>
      <c r="O9" s="73" t="s">
        <v>754</v>
      </c>
      <c r="P9" s="55" t="s">
        <v>756</v>
      </c>
      <c r="Q9" s="55" t="s">
        <v>39</v>
      </c>
      <c r="R9" s="55">
        <v>11</v>
      </c>
      <c r="S9" s="73" t="s">
        <v>754</v>
      </c>
      <c r="T9" s="376"/>
      <c r="U9" s="376"/>
      <c r="V9" s="376"/>
      <c r="W9" s="376"/>
      <c r="X9" s="389"/>
      <c r="Y9" s="376"/>
      <c r="Z9" s="376"/>
      <c r="AA9" s="376"/>
      <c r="AB9" s="376"/>
      <c r="AC9" s="389"/>
    </row>
    <row r="10" spans="1:31" x14ac:dyDescent="0.25">
      <c r="B10" s="174">
        <v>1</v>
      </c>
      <c r="C10" s="197">
        <v>2</v>
      </c>
      <c r="D10" s="197">
        <v>3</v>
      </c>
      <c r="E10" s="197">
        <v>4</v>
      </c>
      <c r="F10" s="197">
        <v>5</v>
      </c>
      <c r="G10" s="197">
        <v>6</v>
      </c>
      <c r="H10" s="197">
        <v>7</v>
      </c>
      <c r="I10" s="197">
        <v>8</v>
      </c>
      <c r="J10" s="197">
        <v>9</v>
      </c>
      <c r="K10" s="197">
        <v>10</v>
      </c>
      <c r="L10" s="197">
        <v>11</v>
      </c>
      <c r="M10" s="197">
        <v>12</v>
      </c>
      <c r="N10" s="197">
        <v>13</v>
      </c>
      <c r="O10" s="197">
        <v>14</v>
      </c>
      <c r="P10" s="197">
        <v>15</v>
      </c>
      <c r="Q10" s="197">
        <v>16</v>
      </c>
      <c r="R10" s="197">
        <v>17</v>
      </c>
      <c r="S10" s="197">
        <v>18</v>
      </c>
      <c r="T10" s="197">
        <v>19</v>
      </c>
      <c r="U10" s="197">
        <v>20</v>
      </c>
      <c r="V10" s="197">
        <v>21</v>
      </c>
      <c r="W10" s="197">
        <v>22</v>
      </c>
      <c r="X10" s="197">
        <v>23</v>
      </c>
      <c r="Y10" s="197">
        <v>24</v>
      </c>
      <c r="Z10" s="197">
        <v>25</v>
      </c>
      <c r="AA10" s="197">
        <v>26</v>
      </c>
      <c r="AB10" s="197">
        <v>27</v>
      </c>
      <c r="AC10" s="197">
        <v>28</v>
      </c>
      <c r="AE10" s="51" t="s">
        <v>907</v>
      </c>
    </row>
    <row r="11" spans="1:31" x14ac:dyDescent="0.25">
      <c r="B11" s="30" t="s">
        <v>757</v>
      </c>
      <c r="C11" s="29" t="s">
        <v>29</v>
      </c>
      <c r="D11" s="119">
        <v>1</v>
      </c>
      <c r="E11" s="119"/>
      <c r="F11" s="120">
        <v>1</v>
      </c>
      <c r="G11" s="120"/>
      <c r="H11" s="113">
        <f>SUM(I11:K11)</f>
        <v>1063.5</v>
      </c>
      <c r="I11" s="111"/>
      <c r="J11" s="111">
        <v>1063.5</v>
      </c>
      <c r="K11" s="111"/>
      <c r="L11" s="113">
        <f>SUM(M11:O11)</f>
        <v>0</v>
      </c>
      <c r="M11" s="111"/>
      <c r="N11" s="111"/>
      <c r="O11" s="111"/>
      <c r="P11" s="114">
        <f>SUM(Q11:S11)</f>
        <v>0</v>
      </c>
      <c r="Q11" s="111"/>
      <c r="R11" s="111"/>
      <c r="S11" s="111"/>
      <c r="T11" s="114">
        <f>SUM(U11:X11)</f>
        <v>1063.5</v>
      </c>
      <c r="U11" s="111"/>
      <c r="V11" s="111"/>
      <c r="W11" s="111">
        <v>1063.5</v>
      </c>
      <c r="X11" s="111"/>
      <c r="Y11" s="114">
        <f>SUM(Z11:AC11)</f>
        <v>0</v>
      </c>
      <c r="Z11" s="111"/>
      <c r="AA11" s="111"/>
      <c r="AB11" s="111"/>
      <c r="AC11" s="111"/>
      <c r="AE11" s="51">
        <f>Раздел13!E9+Раздел13!F9</f>
        <v>0</v>
      </c>
    </row>
    <row r="12" spans="1:31" ht="22.5" x14ac:dyDescent="0.25">
      <c r="B12" s="30" t="s">
        <v>758</v>
      </c>
      <c r="C12" s="29" t="s">
        <v>31</v>
      </c>
      <c r="D12" s="119">
        <v>1</v>
      </c>
      <c r="E12" s="119"/>
      <c r="F12" s="120">
        <v>1</v>
      </c>
      <c r="G12" s="120"/>
      <c r="H12" s="113">
        <f t="shared" ref="H12:H30" si="0">SUM(I12:K12)</f>
        <v>938.2</v>
      </c>
      <c r="I12" s="111"/>
      <c r="J12" s="111">
        <v>938.2</v>
      </c>
      <c r="K12" s="111"/>
      <c r="L12" s="113">
        <f t="shared" ref="L12:L30" si="1">SUM(M12:O12)</f>
        <v>0</v>
      </c>
      <c r="M12" s="111"/>
      <c r="N12" s="111"/>
      <c r="O12" s="111"/>
      <c r="P12" s="114">
        <f t="shared" ref="P12:P30" si="2">SUM(Q12:S12)</f>
        <v>0</v>
      </c>
      <c r="Q12" s="111"/>
      <c r="R12" s="111"/>
      <c r="S12" s="111"/>
      <c r="T12" s="114">
        <f t="shared" ref="T12:T30" si="3">SUM(U12:X12)</f>
        <v>938.2</v>
      </c>
      <c r="U12" s="111"/>
      <c r="V12" s="111"/>
      <c r="W12" s="111">
        <v>938.2</v>
      </c>
      <c r="X12" s="111"/>
      <c r="Y12" s="114">
        <f>SUM(Z12:AC12)</f>
        <v>0</v>
      </c>
      <c r="Z12" s="111"/>
      <c r="AA12" s="111"/>
      <c r="AB12" s="111"/>
      <c r="AC12" s="111"/>
      <c r="AE12" s="51">
        <f>Раздел13!G9+Раздел13!H9</f>
        <v>720.4</v>
      </c>
    </row>
    <row r="13" spans="1:31" ht="22.5" x14ac:dyDescent="0.25">
      <c r="B13" s="30" t="s">
        <v>759</v>
      </c>
      <c r="C13" s="29" t="s">
        <v>33</v>
      </c>
      <c r="D13" s="115">
        <f>SUM(D14,D20,D23)</f>
        <v>5.96</v>
      </c>
      <c r="E13" s="115">
        <f t="shared" ref="E13:AC13" si="4">SUM(E14,E20,E23)</f>
        <v>0</v>
      </c>
      <c r="F13" s="116">
        <f t="shared" si="4"/>
        <v>5</v>
      </c>
      <c r="G13" s="116">
        <f t="shared" si="4"/>
        <v>0</v>
      </c>
      <c r="H13" s="114">
        <f t="shared" si="4"/>
        <v>4027.1</v>
      </c>
      <c r="I13" s="114">
        <f t="shared" si="4"/>
        <v>0</v>
      </c>
      <c r="J13" s="114">
        <f t="shared" si="4"/>
        <v>4027.1</v>
      </c>
      <c r="K13" s="114">
        <f t="shared" si="4"/>
        <v>0</v>
      </c>
      <c r="L13" s="114">
        <f t="shared" si="4"/>
        <v>0</v>
      </c>
      <c r="M13" s="114">
        <f t="shared" si="4"/>
        <v>0</v>
      </c>
      <c r="N13" s="114">
        <f t="shared" si="4"/>
        <v>0</v>
      </c>
      <c r="O13" s="114">
        <f t="shared" si="4"/>
        <v>0</v>
      </c>
      <c r="P13" s="114">
        <f t="shared" si="4"/>
        <v>0</v>
      </c>
      <c r="Q13" s="114">
        <f t="shared" si="4"/>
        <v>0</v>
      </c>
      <c r="R13" s="114">
        <f t="shared" si="4"/>
        <v>0</v>
      </c>
      <c r="S13" s="114">
        <f t="shared" si="4"/>
        <v>0</v>
      </c>
      <c r="T13" s="114">
        <f t="shared" si="4"/>
        <v>4027.1</v>
      </c>
      <c r="U13" s="114">
        <f t="shared" si="4"/>
        <v>0</v>
      </c>
      <c r="V13" s="114">
        <f t="shared" si="4"/>
        <v>720.4</v>
      </c>
      <c r="W13" s="114">
        <f t="shared" si="4"/>
        <v>3306.7</v>
      </c>
      <c r="X13" s="114">
        <f t="shared" si="4"/>
        <v>0</v>
      </c>
      <c r="Y13" s="114">
        <f t="shared" si="4"/>
        <v>0</v>
      </c>
      <c r="Z13" s="114">
        <f t="shared" si="4"/>
        <v>0</v>
      </c>
      <c r="AA13" s="114">
        <f t="shared" si="4"/>
        <v>0</v>
      </c>
      <c r="AB13" s="114">
        <f t="shared" si="4"/>
        <v>0</v>
      </c>
      <c r="AC13" s="114">
        <f t="shared" si="4"/>
        <v>0</v>
      </c>
      <c r="AE13" s="51">
        <f>Раздел13!I9+Раздел13!J9</f>
        <v>7745.8</v>
      </c>
    </row>
    <row r="14" spans="1:31" x14ac:dyDescent="0.25">
      <c r="B14" s="56" t="s">
        <v>760</v>
      </c>
      <c r="C14" s="29" t="s">
        <v>35</v>
      </c>
      <c r="D14" s="57">
        <f>SUM(D15:D17)</f>
        <v>5.46</v>
      </c>
      <c r="E14" s="57">
        <f t="shared" ref="E14:AC14" si="5">SUM(E15:E17)</f>
        <v>0</v>
      </c>
      <c r="F14" s="105">
        <f t="shared" si="5"/>
        <v>5</v>
      </c>
      <c r="G14" s="105">
        <f t="shared" si="5"/>
        <v>0</v>
      </c>
      <c r="H14" s="107">
        <f t="shared" si="5"/>
        <v>4027.1</v>
      </c>
      <c r="I14" s="107">
        <f t="shared" si="5"/>
        <v>0</v>
      </c>
      <c r="J14" s="107">
        <f t="shared" si="5"/>
        <v>4027.1</v>
      </c>
      <c r="K14" s="107">
        <f t="shared" si="5"/>
        <v>0</v>
      </c>
      <c r="L14" s="107">
        <f t="shared" si="5"/>
        <v>0</v>
      </c>
      <c r="M14" s="107">
        <f t="shared" si="5"/>
        <v>0</v>
      </c>
      <c r="N14" s="107">
        <f t="shared" si="5"/>
        <v>0</v>
      </c>
      <c r="O14" s="107">
        <f t="shared" si="5"/>
        <v>0</v>
      </c>
      <c r="P14" s="107">
        <f t="shared" si="5"/>
        <v>0</v>
      </c>
      <c r="Q14" s="107">
        <f t="shared" si="5"/>
        <v>0</v>
      </c>
      <c r="R14" s="107">
        <f t="shared" si="5"/>
        <v>0</v>
      </c>
      <c r="S14" s="107">
        <f t="shared" si="5"/>
        <v>0</v>
      </c>
      <c r="T14" s="107">
        <f t="shared" si="5"/>
        <v>4027.1</v>
      </c>
      <c r="U14" s="107">
        <f t="shared" si="5"/>
        <v>0</v>
      </c>
      <c r="V14" s="107">
        <f t="shared" si="5"/>
        <v>720.4</v>
      </c>
      <c r="W14" s="107">
        <f t="shared" si="5"/>
        <v>3306.7</v>
      </c>
      <c r="X14" s="107">
        <f t="shared" si="5"/>
        <v>0</v>
      </c>
      <c r="Y14" s="107">
        <f t="shared" si="5"/>
        <v>0</v>
      </c>
      <c r="Z14" s="107">
        <f t="shared" si="5"/>
        <v>0</v>
      </c>
      <c r="AA14" s="107">
        <f t="shared" si="5"/>
        <v>0</v>
      </c>
      <c r="AB14" s="107">
        <f t="shared" si="5"/>
        <v>0</v>
      </c>
      <c r="AC14" s="107">
        <f t="shared" si="5"/>
        <v>0</v>
      </c>
      <c r="AE14" s="51">
        <f>Раздел13!K9</f>
        <v>0</v>
      </c>
    </row>
    <row r="15" spans="1:31" ht="22.5" x14ac:dyDescent="0.25">
      <c r="B15" s="46" t="s">
        <v>761</v>
      </c>
      <c r="C15" s="29" t="s">
        <v>37</v>
      </c>
      <c r="D15" s="58"/>
      <c r="E15" s="58"/>
      <c r="F15" s="106"/>
      <c r="G15" s="106"/>
      <c r="H15" s="265">
        <f t="shared" si="0"/>
        <v>0</v>
      </c>
      <c r="I15" s="108"/>
      <c r="J15" s="108"/>
      <c r="K15" s="108"/>
      <c r="L15" s="265">
        <f t="shared" si="1"/>
        <v>0</v>
      </c>
      <c r="M15" s="108"/>
      <c r="N15" s="108"/>
      <c r="O15" s="108"/>
      <c r="P15" s="266">
        <f t="shared" si="2"/>
        <v>0</v>
      </c>
      <c r="Q15" s="108"/>
      <c r="R15" s="108"/>
      <c r="S15" s="108"/>
      <c r="T15" s="266">
        <f t="shared" si="3"/>
        <v>0</v>
      </c>
      <c r="U15" s="108"/>
      <c r="V15" s="108"/>
      <c r="W15" s="108"/>
      <c r="X15" s="108"/>
      <c r="Y15" s="266">
        <f t="shared" ref="Y15:Y30" si="6">SUM(Z15:AC15)</f>
        <v>0</v>
      </c>
      <c r="Z15" s="108"/>
      <c r="AA15" s="108"/>
      <c r="AB15" s="108"/>
      <c r="AC15" s="108"/>
    </row>
    <row r="16" spans="1:31" x14ac:dyDescent="0.25">
      <c r="B16" s="56" t="s">
        <v>762</v>
      </c>
      <c r="C16" s="29" t="s">
        <v>38</v>
      </c>
      <c r="D16" s="121"/>
      <c r="E16" s="121"/>
      <c r="F16" s="122"/>
      <c r="G16" s="122"/>
      <c r="H16" s="113">
        <f t="shared" si="0"/>
        <v>0</v>
      </c>
      <c r="I16" s="112"/>
      <c r="J16" s="112"/>
      <c r="K16" s="112"/>
      <c r="L16" s="113">
        <f t="shared" si="1"/>
        <v>0</v>
      </c>
      <c r="M16" s="112"/>
      <c r="N16" s="112"/>
      <c r="O16" s="112"/>
      <c r="P16" s="114">
        <f t="shared" si="2"/>
        <v>0</v>
      </c>
      <c r="Q16" s="112"/>
      <c r="R16" s="112"/>
      <c r="S16" s="112"/>
      <c r="T16" s="114">
        <f t="shared" si="3"/>
        <v>0</v>
      </c>
      <c r="U16" s="112"/>
      <c r="V16" s="112"/>
      <c r="W16" s="112"/>
      <c r="X16" s="112"/>
      <c r="Y16" s="114">
        <f t="shared" si="6"/>
        <v>0</v>
      </c>
      <c r="Z16" s="112"/>
      <c r="AA16" s="112"/>
      <c r="AB16" s="112"/>
      <c r="AC16" s="112"/>
    </row>
    <row r="17" spans="2:29" x14ac:dyDescent="0.25">
      <c r="B17" s="56" t="s">
        <v>763</v>
      </c>
      <c r="C17" s="29" t="s">
        <v>39</v>
      </c>
      <c r="D17" s="57">
        <f>SUM(D18:D19)</f>
        <v>5.46</v>
      </c>
      <c r="E17" s="57">
        <f t="shared" ref="E17:AC17" si="7">SUM(E18:E19)</f>
        <v>0</v>
      </c>
      <c r="F17" s="105">
        <f t="shared" si="7"/>
        <v>5</v>
      </c>
      <c r="G17" s="105">
        <f t="shared" si="7"/>
        <v>0</v>
      </c>
      <c r="H17" s="107">
        <f t="shared" si="7"/>
        <v>4027.1</v>
      </c>
      <c r="I17" s="107">
        <f t="shared" si="7"/>
        <v>0</v>
      </c>
      <c r="J17" s="107">
        <f t="shared" si="7"/>
        <v>4027.1</v>
      </c>
      <c r="K17" s="107">
        <f t="shared" si="7"/>
        <v>0</v>
      </c>
      <c r="L17" s="107">
        <f t="shared" si="7"/>
        <v>0</v>
      </c>
      <c r="M17" s="107">
        <f t="shared" si="7"/>
        <v>0</v>
      </c>
      <c r="N17" s="107">
        <f t="shared" si="7"/>
        <v>0</v>
      </c>
      <c r="O17" s="107">
        <f t="shared" si="7"/>
        <v>0</v>
      </c>
      <c r="P17" s="107">
        <f t="shared" si="7"/>
        <v>0</v>
      </c>
      <c r="Q17" s="107">
        <f t="shared" si="7"/>
        <v>0</v>
      </c>
      <c r="R17" s="107">
        <f t="shared" si="7"/>
        <v>0</v>
      </c>
      <c r="S17" s="107">
        <f t="shared" si="7"/>
        <v>0</v>
      </c>
      <c r="T17" s="107">
        <f t="shared" si="7"/>
        <v>4027.1</v>
      </c>
      <c r="U17" s="107">
        <f t="shared" si="7"/>
        <v>0</v>
      </c>
      <c r="V17" s="107">
        <f t="shared" si="7"/>
        <v>720.4</v>
      </c>
      <c r="W17" s="107">
        <f t="shared" si="7"/>
        <v>3306.7</v>
      </c>
      <c r="X17" s="107">
        <f t="shared" si="7"/>
        <v>0</v>
      </c>
      <c r="Y17" s="107">
        <f t="shared" si="7"/>
        <v>0</v>
      </c>
      <c r="Z17" s="107">
        <f t="shared" si="7"/>
        <v>0</v>
      </c>
      <c r="AA17" s="107">
        <f t="shared" si="7"/>
        <v>0</v>
      </c>
      <c r="AB17" s="107">
        <f t="shared" si="7"/>
        <v>0</v>
      </c>
      <c r="AC17" s="107">
        <f t="shared" si="7"/>
        <v>0</v>
      </c>
    </row>
    <row r="18" spans="2:29" ht="22.5" x14ac:dyDescent="0.25">
      <c r="B18" s="46" t="s">
        <v>764</v>
      </c>
      <c r="C18" s="29" t="s">
        <v>41</v>
      </c>
      <c r="D18" s="119">
        <v>5.46</v>
      </c>
      <c r="E18" s="119"/>
      <c r="F18" s="120">
        <v>5</v>
      </c>
      <c r="G18" s="120"/>
      <c r="H18" s="113">
        <f t="shared" si="0"/>
        <v>4027.1</v>
      </c>
      <c r="I18" s="263"/>
      <c r="J18" s="111">
        <v>4027.1</v>
      </c>
      <c r="K18" s="111"/>
      <c r="L18" s="113">
        <f t="shared" si="1"/>
        <v>0</v>
      </c>
      <c r="M18" s="263"/>
      <c r="N18" s="111"/>
      <c r="O18" s="111"/>
      <c r="P18" s="114">
        <f t="shared" si="2"/>
        <v>0</v>
      </c>
      <c r="Q18" s="263"/>
      <c r="R18" s="111"/>
      <c r="S18" s="111"/>
      <c r="T18" s="114">
        <f t="shared" si="3"/>
        <v>4027.1</v>
      </c>
      <c r="U18" s="111"/>
      <c r="V18" s="111">
        <v>720.4</v>
      </c>
      <c r="W18" s="111">
        <v>3306.7</v>
      </c>
      <c r="X18" s="111"/>
      <c r="Y18" s="114">
        <f t="shared" si="6"/>
        <v>0</v>
      </c>
      <c r="Z18" s="111"/>
      <c r="AA18" s="111"/>
      <c r="AB18" s="111"/>
      <c r="AC18" s="111"/>
    </row>
    <row r="19" spans="2:29" x14ac:dyDescent="0.25">
      <c r="B19" s="56" t="s">
        <v>765</v>
      </c>
      <c r="C19" s="29" t="s">
        <v>42</v>
      </c>
      <c r="D19" s="119"/>
      <c r="E19" s="119"/>
      <c r="F19" s="120"/>
      <c r="G19" s="120"/>
      <c r="H19" s="113">
        <f t="shared" si="0"/>
        <v>0</v>
      </c>
      <c r="I19" s="111"/>
      <c r="J19" s="263"/>
      <c r="K19" s="111"/>
      <c r="L19" s="113">
        <f t="shared" si="1"/>
        <v>0</v>
      </c>
      <c r="M19" s="111"/>
      <c r="N19" s="263"/>
      <c r="O19" s="111"/>
      <c r="P19" s="114">
        <f t="shared" si="2"/>
        <v>0</v>
      </c>
      <c r="Q19" s="111"/>
      <c r="R19" s="263"/>
      <c r="S19" s="111"/>
      <c r="T19" s="114">
        <f t="shared" si="3"/>
        <v>0</v>
      </c>
      <c r="U19" s="111"/>
      <c r="V19" s="111"/>
      <c r="W19" s="111"/>
      <c r="X19" s="111"/>
      <c r="Y19" s="114">
        <f t="shared" si="6"/>
        <v>0</v>
      </c>
      <c r="Z19" s="111"/>
      <c r="AA19" s="111"/>
      <c r="AB19" s="111"/>
      <c r="AC19" s="111"/>
    </row>
    <row r="20" spans="2:29" x14ac:dyDescent="0.25">
      <c r="B20" s="30" t="s">
        <v>766</v>
      </c>
      <c r="C20" s="39">
        <v>10</v>
      </c>
      <c r="D20" s="117">
        <f>SUM(D21:D22)</f>
        <v>0.5</v>
      </c>
      <c r="E20" s="117">
        <f t="shared" ref="E20:AC20" si="8">SUM(E21:E22)</f>
        <v>0</v>
      </c>
      <c r="F20" s="118">
        <f t="shared" si="8"/>
        <v>0</v>
      </c>
      <c r="G20" s="118">
        <f t="shared" si="8"/>
        <v>0</v>
      </c>
      <c r="H20" s="113">
        <f t="shared" si="8"/>
        <v>0</v>
      </c>
      <c r="I20" s="113">
        <f t="shared" si="8"/>
        <v>0</v>
      </c>
      <c r="J20" s="113">
        <f t="shared" si="8"/>
        <v>0</v>
      </c>
      <c r="K20" s="113">
        <f t="shared" si="8"/>
        <v>0</v>
      </c>
      <c r="L20" s="113">
        <f t="shared" si="8"/>
        <v>0</v>
      </c>
      <c r="M20" s="113">
        <f t="shared" si="8"/>
        <v>0</v>
      </c>
      <c r="N20" s="113">
        <f t="shared" si="8"/>
        <v>0</v>
      </c>
      <c r="O20" s="113">
        <f t="shared" si="8"/>
        <v>0</v>
      </c>
      <c r="P20" s="113">
        <f t="shared" si="8"/>
        <v>0</v>
      </c>
      <c r="Q20" s="113">
        <f t="shared" si="8"/>
        <v>0</v>
      </c>
      <c r="R20" s="113">
        <f t="shared" si="8"/>
        <v>0</v>
      </c>
      <c r="S20" s="113">
        <f t="shared" si="8"/>
        <v>0</v>
      </c>
      <c r="T20" s="113">
        <f t="shared" si="8"/>
        <v>0</v>
      </c>
      <c r="U20" s="113">
        <f t="shared" si="8"/>
        <v>0</v>
      </c>
      <c r="V20" s="113">
        <f t="shared" si="8"/>
        <v>0</v>
      </c>
      <c r="W20" s="113">
        <f t="shared" si="8"/>
        <v>0</v>
      </c>
      <c r="X20" s="113">
        <f t="shared" si="8"/>
        <v>0</v>
      </c>
      <c r="Y20" s="113">
        <f t="shared" si="8"/>
        <v>0</v>
      </c>
      <c r="Z20" s="113">
        <f t="shared" si="8"/>
        <v>0</v>
      </c>
      <c r="AA20" s="113">
        <f t="shared" si="8"/>
        <v>0</v>
      </c>
      <c r="AB20" s="113">
        <f t="shared" si="8"/>
        <v>0</v>
      </c>
      <c r="AC20" s="113">
        <f t="shared" si="8"/>
        <v>0</v>
      </c>
    </row>
    <row r="21" spans="2:29" ht="22.5" x14ac:dyDescent="0.25">
      <c r="B21" s="100" t="s">
        <v>767</v>
      </c>
      <c r="C21" s="101">
        <v>11</v>
      </c>
      <c r="D21" s="119">
        <v>0.5</v>
      </c>
      <c r="E21" s="119"/>
      <c r="F21" s="120"/>
      <c r="G21" s="120"/>
      <c r="H21" s="113">
        <f t="shared" si="0"/>
        <v>0</v>
      </c>
      <c r="I21" s="111"/>
      <c r="J21" s="111"/>
      <c r="K21" s="111"/>
      <c r="L21" s="113">
        <f t="shared" si="1"/>
        <v>0</v>
      </c>
      <c r="M21" s="111"/>
      <c r="N21" s="111"/>
      <c r="O21" s="111"/>
      <c r="P21" s="114">
        <f t="shared" si="2"/>
        <v>0</v>
      </c>
      <c r="Q21" s="111"/>
      <c r="R21" s="111"/>
      <c r="S21" s="111"/>
      <c r="T21" s="114">
        <f t="shared" si="3"/>
        <v>0</v>
      </c>
      <c r="U21" s="111"/>
      <c r="V21" s="111"/>
      <c r="W21" s="111"/>
      <c r="X21" s="111"/>
      <c r="Y21" s="114">
        <f t="shared" si="6"/>
        <v>0</v>
      </c>
      <c r="Z21" s="111"/>
      <c r="AA21" s="111"/>
      <c r="AB21" s="111"/>
      <c r="AC21" s="111"/>
    </row>
    <row r="22" spans="2:29" x14ac:dyDescent="0.25">
      <c r="B22" s="100" t="s">
        <v>768</v>
      </c>
      <c r="C22" s="101">
        <v>12</v>
      </c>
      <c r="D22" s="119"/>
      <c r="E22" s="119"/>
      <c r="F22" s="120"/>
      <c r="G22" s="120"/>
      <c r="H22" s="113">
        <f t="shared" si="0"/>
        <v>0</v>
      </c>
      <c r="I22" s="111"/>
      <c r="J22" s="111"/>
      <c r="K22" s="111"/>
      <c r="L22" s="113">
        <f t="shared" si="1"/>
        <v>0</v>
      </c>
      <c r="M22" s="111"/>
      <c r="N22" s="111"/>
      <c r="O22" s="111"/>
      <c r="P22" s="114">
        <f t="shared" si="2"/>
        <v>0</v>
      </c>
      <c r="Q22" s="111"/>
      <c r="R22" s="111"/>
      <c r="S22" s="111"/>
      <c r="T22" s="114">
        <f t="shared" si="3"/>
        <v>0</v>
      </c>
      <c r="U22" s="111"/>
      <c r="V22" s="111"/>
      <c r="W22" s="111"/>
      <c r="X22" s="111"/>
      <c r="Y22" s="114">
        <f t="shared" si="6"/>
        <v>0</v>
      </c>
      <c r="Z22" s="111"/>
      <c r="AA22" s="111"/>
      <c r="AB22" s="111"/>
      <c r="AC22" s="111"/>
    </row>
    <row r="23" spans="2:29" x14ac:dyDescent="0.25">
      <c r="B23" s="102" t="s">
        <v>892</v>
      </c>
      <c r="C23" s="39">
        <v>13</v>
      </c>
      <c r="D23" s="264"/>
      <c r="E23" s="264"/>
      <c r="F23" s="222"/>
      <c r="G23" s="222"/>
      <c r="H23" s="265">
        <f t="shared" si="0"/>
        <v>0</v>
      </c>
      <c r="I23" s="263"/>
      <c r="J23" s="263"/>
      <c r="K23" s="263"/>
      <c r="L23" s="265">
        <f t="shared" si="1"/>
        <v>0</v>
      </c>
      <c r="M23" s="263"/>
      <c r="N23" s="263"/>
      <c r="O23" s="263"/>
      <c r="P23" s="266">
        <f t="shared" si="2"/>
        <v>0</v>
      </c>
      <c r="Q23" s="263"/>
      <c r="R23" s="263"/>
      <c r="S23" s="263"/>
      <c r="T23" s="266">
        <f t="shared" si="3"/>
        <v>0</v>
      </c>
      <c r="U23" s="263"/>
      <c r="V23" s="263"/>
      <c r="W23" s="263"/>
      <c r="X23" s="263"/>
      <c r="Y23" s="266">
        <f t="shared" si="6"/>
        <v>0</v>
      </c>
      <c r="Z23" s="263"/>
      <c r="AA23" s="263"/>
      <c r="AB23" s="263"/>
      <c r="AC23" s="263"/>
    </row>
    <row r="24" spans="2:29" x14ac:dyDescent="0.25">
      <c r="B24" s="30" t="s">
        <v>769</v>
      </c>
      <c r="C24" s="39">
        <v>14</v>
      </c>
      <c r="D24" s="267">
        <f>SUM(D25:D27)</f>
        <v>0</v>
      </c>
      <c r="E24" s="267">
        <f t="shared" ref="E24:AC24" si="9">SUM(E25:E27)</f>
        <v>0</v>
      </c>
      <c r="F24" s="268">
        <f t="shared" si="9"/>
        <v>0</v>
      </c>
      <c r="G24" s="268">
        <f t="shared" si="9"/>
        <v>0</v>
      </c>
      <c r="H24" s="266">
        <f t="shared" si="9"/>
        <v>0</v>
      </c>
      <c r="I24" s="266">
        <f t="shared" si="9"/>
        <v>0</v>
      </c>
      <c r="J24" s="266">
        <f t="shared" si="9"/>
        <v>0</v>
      </c>
      <c r="K24" s="266">
        <f t="shared" si="9"/>
        <v>0</v>
      </c>
      <c r="L24" s="266">
        <f t="shared" si="9"/>
        <v>0</v>
      </c>
      <c r="M24" s="266">
        <f t="shared" si="9"/>
        <v>0</v>
      </c>
      <c r="N24" s="266">
        <f t="shared" si="9"/>
        <v>0</v>
      </c>
      <c r="O24" s="266">
        <f t="shared" si="9"/>
        <v>0</v>
      </c>
      <c r="P24" s="266">
        <f t="shared" si="9"/>
        <v>0</v>
      </c>
      <c r="Q24" s="266">
        <f t="shared" si="9"/>
        <v>0</v>
      </c>
      <c r="R24" s="266">
        <f t="shared" si="9"/>
        <v>0</v>
      </c>
      <c r="S24" s="266">
        <f t="shared" si="9"/>
        <v>0</v>
      </c>
      <c r="T24" s="266">
        <f t="shared" si="9"/>
        <v>0</v>
      </c>
      <c r="U24" s="266">
        <f t="shared" si="9"/>
        <v>0</v>
      </c>
      <c r="V24" s="266">
        <f t="shared" si="9"/>
        <v>0</v>
      </c>
      <c r="W24" s="266">
        <f t="shared" si="9"/>
        <v>0</v>
      </c>
      <c r="X24" s="266">
        <f t="shared" si="9"/>
        <v>0</v>
      </c>
      <c r="Y24" s="266">
        <f t="shared" si="9"/>
        <v>0</v>
      </c>
      <c r="Z24" s="266">
        <f t="shared" si="9"/>
        <v>0</v>
      </c>
      <c r="AA24" s="266">
        <f t="shared" si="9"/>
        <v>0</v>
      </c>
      <c r="AB24" s="266">
        <f t="shared" si="9"/>
        <v>0</v>
      </c>
      <c r="AC24" s="266">
        <f t="shared" si="9"/>
        <v>0</v>
      </c>
    </row>
    <row r="25" spans="2:29" ht="33" x14ac:dyDescent="0.25">
      <c r="B25" s="30" t="s">
        <v>770</v>
      </c>
      <c r="C25" s="39">
        <v>15</v>
      </c>
      <c r="D25" s="264"/>
      <c r="E25" s="264"/>
      <c r="F25" s="222"/>
      <c r="G25" s="222"/>
      <c r="H25" s="265">
        <f t="shared" si="0"/>
        <v>0</v>
      </c>
      <c r="I25" s="263"/>
      <c r="J25" s="263"/>
      <c r="K25" s="263"/>
      <c r="L25" s="265">
        <f t="shared" si="1"/>
        <v>0</v>
      </c>
      <c r="M25" s="263"/>
      <c r="N25" s="263"/>
      <c r="O25" s="263"/>
      <c r="P25" s="266">
        <f t="shared" si="2"/>
        <v>0</v>
      </c>
      <c r="Q25" s="263"/>
      <c r="R25" s="263"/>
      <c r="S25" s="263"/>
      <c r="T25" s="266">
        <f t="shared" si="3"/>
        <v>0</v>
      </c>
      <c r="U25" s="263"/>
      <c r="V25" s="263"/>
      <c r="W25" s="263"/>
      <c r="X25" s="263"/>
      <c r="Y25" s="266">
        <f t="shared" si="6"/>
        <v>0</v>
      </c>
      <c r="Z25" s="263"/>
      <c r="AA25" s="263"/>
      <c r="AB25" s="263"/>
      <c r="AC25" s="263"/>
    </row>
    <row r="26" spans="2:29" ht="22.5" x14ac:dyDescent="0.25">
      <c r="B26" s="30" t="s">
        <v>771</v>
      </c>
      <c r="C26" s="39">
        <v>16</v>
      </c>
      <c r="D26" s="264"/>
      <c r="E26" s="264"/>
      <c r="F26" s="222"/>
      <c r="G26" s="222"/>
      <c r="H26" s="265">
        <f t="shared" si="0"/>
        <v>0</v>
      </c>
      <c r="I26" s="263"/>
      <c r="J26" s="263"/>
      <c r="K26" s="263"/>
      <c r="L26" s="265">
        <f t="shared" si="1"/>
        <v>0</v>
      </c>
      <c r="M26" s="263"/>
      <c r="N26" s="263"/>
      <c r="O26" s="263"/>
      <c r="P26" s="266">
        <f t="shared" si="2"/>
        <v>0</v>
      </c>
      <c r="Q26" s="263"/>
      <c r="R26" s="263"/>
      <c r="S26" s="263"/>
      <c r="T26" s="266">
        <f t="shared" si="3"/>
        <v>0</v>
      </c>
      <c r="U26" s="263"/>
      <c r="V26" s="263"/>
      <c r="W26" s="263"/>
      <c r="X26" s="263"/>
      <c r="Y26" s="266">
        <f t="shared" si="6"/>
        <v>0</v>
      </c>
      <c r="Z26" s="263"/>
      <c r="AA26" s="263"/>
      <c r="AB26" s="263"/>
      <c r="AC26" s="263"/>
    </row>
    <row r="27" spans="2:29" x14ac:dyDescent="0.25">
      <c r="B27" s="59" t="s">
        <v>891</v>
      </c>
      <c r="C27" s="39">
        <v>17</v>
      </c>
      <c r="D27" s="123"/>
      <c r="E27" s="119"/>
      <c r="F27" s="120"/>
      <c r="G27" s="120"/>
      <c r="H27" s="113">
        <f t="shared" si="0"/>
        <v>0</v>
      </c>
      <c r="I27" s="111"/>
      <c r="J27" s="111"/>
      <c r="K27" s="111"/>
      <c r="L27" s="113">
        <f t="shared" si="1"/>
        <v>0</v>
      </c>
      <c r="M27" s="111"/>
      <c r="N27" s="111"/>
      <c r="O27" s="111"/>
      <c r="P27" s="114">
        <f t="shared" si="2"/>
        <v>0</v>
      </c>
      <c r="Q27" s="111"/>
      <c r="R27" s="111"/>
      <c r="S27" s="111"/>
      <c r="T27" s="114">
        <f t="shared" si="3"/>
        <v>0</v>
      </c>
      <c r="U27" s="111"/>
      <c r="V27" s="111"/>
      <c r="W27" s="111"/>
      <c r="X27" s="111"/>
      <c r="Y27" s="114">
        <f t="shared" si="6"/>
        <v>0</v>
      </c>
      <c r="Z27" s="111"/>
      <c r="AA27" s="111"/>
      <c r="AB27" s="111"/>
      <c r="AC27" s="111"/>
    </row>
    <row r="28" spans="2:29" x14ac:dyDescent="0.25">
      <c r="B28" s="59" t="s">
        <v>772</v>
      </c>
      <c r="C28" s="39">
        <v>18</v>
      </c>
      <c r="D28" s="119"/>
      <c r="E28" s="119"/>
      <c r="F28" s="120"/>
      <c r="G28" s="120"/>
      <c r="H28" s="113">
        <f t="shared" si="0"/>
        <v>0</v>
      </c>
      <c r="I28" s="111"/>
      <c r="J28" s="111"/>
      <c r="K28" s="111"/>
      <c r="L28" s="113">
        <f t="shared" si="1"/>
        <v>0</v>
      </c>
      <c r="M28" s="111"/>
      <c r="N28" s="111"/>
      <c r="O28" s="111"/>
      <c r="P28" s="114">
        <f t="shared" si="2"/>
        <v>0</v>
      </c>
      <c r="Q28" s="111"/>
      <c r="R28" s="111"/>
      <c r="S28" s="111"/>
      <c r="T28" s="114">
        <f t="shared" si="3"/>
        <v>0</v>
      </c>
      <c r="U28" s="111"/>
      <c r="V28" s="111"/>
      <c r="W28" s="111"/>
      <c r="X28" s="111"/>
      <c r="Y28" s="114">
        <f t="shared" si="6"/>
        <v>0</v>
      </c>
      <c r="Z28" s="111"/>
      <c r="AA28" s="111"/>
      <c r="AB28" s="111"/>
      <c r="AC28" s="111"/>
    </row>
    <row r="29" spans="2:29" x14ac:dyDescent="0.25">
      <c r="B29" s="59" t="s">
        <v>773</v>
      </c>
      <c r="C29" s="39">
        <v>19</v>
      </c>
      <c r="D29" s="119"/>
      <c r="E29" s="119"/>
      <c r="F29" s="120"/>
      <c r="G29" s="120"/>
      <c r="H29" s="113">
        <f t="shared" si="0"/>
        <v>0</v>
      </c>
      <c r="I29" s="111"/>
      <c r="J29" s="111"/>
      <c r="K29" s="111"/>
      <c r="L29" s="113">
        <f t="shared" si="1"/>
        <v>0</v>
      </c>
      <c r="M29" s="111"/>
      <c r="N29" s="111"/>
      <c r="O29" s="111"/>
      <c r="P29" s="114">
        <f t="shared" si="2"/>
        <v>0</v>
      </c>
      <c r="Q29" s="111"/>
      <c r="R29" s="111"/>
      <c r="S29" s="111"/>
      <c r="T29" s="114">
        <f t="shared" si="3"/>
        <v>0</v>
      </c>
      <c r="U29" s="111"/>
      <c r="V29" s="111"/>
      <c r="W29" s="111"/>
      <c r="X29" s="111"/>
      <c r="Y29" s="114">
        <f t="shared" si="6"/>
        <v>0</v>
      </c>
      <c r="Z29" s="111"/>
      <c r="AA29" s="111"/>
      <c r="AB29" s="111"/>
      <c r="AC29" s="111"/>
    </row>
    <row r="30" spans="2:29" x14ac:dyDescent="0.25">
      <c r="B30" s="59" t="s">
        <v>693</v>
      </c>
      <c r="C30" s="39">
        <v>20</v>
      </c>
      <c r="D30" s="119">
        <f>5.85-0.3</f>
        <v>5.55</v>
      </c>
      <c r="E30" s="119">
        <v>0.3</v>
      </c>
      <c r="F30" s="120">
        <v>4</v>
      </c>
      <c r="G30" s="120">
        <v>1</v>
      </c>
      <c r="H30" s="113">
        <f t="shared" si="0"/>
        <v>2286.1</v>
      </c>
      <c r="I30" s="111"/>
      <c r="J30" s="111">
        <v>2286.1</v>
      </c>
      <c r="K30" s="111"/>
      <c r="L30" s="113">
        <f t="shared" si="1"/>
        <v>0</v>
      </c>
      <c r="M30" s="111"/>
      <c r="N30" s="111"/>
      <c r="O30" s="111"/>
      <c r="P30" s="114">
        <f t="shared" si="2"/>
        <v>151.30000000000001</v>
      </c>
      <c r="Q30" s="111"/>
      <c r="R30" s="111">
        <v>151.30000000000001</v>
      </c>
      <c r="S30" s="111"/>
      <c r="T30" s="114">
        <f t="shared" si="3"/>
        <v>2286.1</v>
      </c>
      <c r="U30" s="111"/>
      <c r="V30" s="111"/>
      <c r="W30" s="111">
        <v>2286.1</v>
      </c>
      <c r="X30" s="111"/>
      <c r="Y30" s="114">
        <f t="shared" si="6"/>
        <v>151.30000000000001</v>
      </c>
      <c r="Z30" s="111"/>
      <c r="AA30" s="111"/>
      <c r="AB30" s="111">
        <v>151.30000000000001</v>
      </c>
      <c r="AC30" s="111"/>
    </row>
    <row r="31" spans="2:29" x14ac:dyDescent="0.25">
      <c r="B31" s="16" t="s">
        <v>582</v>
      </c>
      <c r="C31" s="39">
        <v>21</v>
      </c>
      <c r="D31" s="115">
        <f>SUM(D11:D13,D24,D28:D30)</f>
        <v>13.51</v>
      </c>
      <c r="E31" s="115">
        <f t="shared" ref="E31:AC31" si="10">SUM(E11:E13,E24,E28:E30)</f>
        <v>0.3</v>
      </c>
      <c r="F31" s="116">
        <f t="shared" si="10"/>
        <v>11</v>
      </c>
      <c r="G31" s="116">
        <f t="shared" si="10"/>
        <v>1</v>
      </c>
      <c r="H31" s="114">
        <f t="shared" si="10"/>
        <v>8314.9</v>
      </c>
      <c r="I31" s="114">
        <f t="shared" si="10"/>
        <v>0</v>
      </c>
      <c r="J31" s="114">
        <f t="shared" si="10"/>
        <v>8314.9</v>
      </c>
      <c r="K31" s="114">
        <f t="shared" si="10"/>
        <v>0</v>
      </c>
      <c r="L31" s="114">
        <f t="shared" si="10"/>
        <v>0</v>
      </c>
      <c r="M31" s="114">
        <f t="shared" si="10"/>
        <v>0</v>
      </c>
      <c r="N31" s="114">
        <f t="shared" si="10"/>
        <v>0</v>
      </c>
      <c r="O31" s="114">
        <f t="shared" si="10"/>
        <v>0</v>
      </c>
      <c r="P31" s="114">
        <f t="shared" si="10"/>
        <v>151.30000000000001</v>
      </c>
      <c r="Q31" s="114">
        <f t="shared" si="10"/>
        <v>0</v>
      </c>
      <c r="R31" s="114">
        <f t="shared" si="10"/>
        <v>151.30000000000001</v>
      </c>
      <c r="S31" s="114">
        <f t="shared" si="10"/>
        <v>0</v>
      </c>
      <c r="T31" s="114">
        <f t="shared" si="10"/>
        <v>8314.9</v>
      </c>
      <c r="U31" s="114">
        <f t="shared" si="10"/>
        <v>0</v>
      </c>
      <c r="V31" s="114">
        <f t="shared" si="10"/>
        <v>720.4</v>
      </c>
      <c r="W31" s="114">
        <f t="shared" si="10"/>
        <v>7594.5</v>
      </c>
      <c r="X31" s="114">
        <f t="shared" si="10"/>
        <v>0</v>
      </c>
      <c r="Y31" s="114">
        <f t="shared" si="10"/>
        <v>151.30000000000001</v>
      </c>
      <c r="Z31" s="114">
        <f t="shared" si="10"/>
        <v>0</v>
      </c>
      <c r="AA31" s="114">
        <f t="shared" si="10"/>
        <v>0</v>
      </c>
      <c r="AB31" s="114">
        <f t="shared" si="10"/>
        <v>151.30000000000001</v>
      </c>
      <c r="AC31" s="114">
        <f t="shared" si="10"/>
        <v>0</v>
      </c>
    </row>
  </sheetData>
  <sheetProtection password="B488" sheet="1" objects="1" scenarios="1" selectLockedCells="1"/>
  <mergeCells count="33">
    <mergeCell ref="B4:B9"/>
    <mergeCell ref="C4:C9"/>
    <mergeCell ref="D4:E5"/>
    <mergeCell ref="F4:G5"/>
    <mergeCell ref="H4:AC4"/>
    <mergeCell ref="H5:S5"/>
    <mergeCell ref="T5:AC5"/>
    <mergeCell ref="Y6:AC6"/>
    <mergeCell ref="H7:K7"/>
    <mergeCell ref="L7:O7"/>
    <mergeCell ref="T7:T9"/>
    <mergeCell ref="U7:U9"/>
    <mergeCell ref="V7:V9"/>
    <mergeCell ref="W7:W9"/>
    <mergeCell ref="AC7:AC9"/>
    <mergeCell ref="H8:S8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AD2:AD3"/>
    <mergeCell ref="X3:AC3"/>
    <mergeCell ref="A1:T1"/>
    <mergeCell ref="A2:A3"/>
    <mergeCell ref="B2:AC2"/>
  </mergeCells>
  <conditionalFormatting sqref="H11:H12 T11:T12 T15:T16 H15:H16 H18:H19 T18:T19 T21:T23 H21:H23 D20:AC20 H25:H30 T25:T30">
    <cfRule type="expression" dxfId="18" priority="12">
      <formula>IF($H11&lt;&gt;$T11,1,0)=1</formula>
    </cfRule>
  </conditionalFormatting>
  <conditionalFormatting sqref="Y11:Y12 P11:P12 P15:P16 Y15:Y16 Y18:Y19 P18:P19 P21:P23 Y21:Y23 Y25:Y30 P25:P30">
    <cfRule type="expression" dxfId="17" priority="11">
      <formula>IF($P11&lt;&gt;$Y11,1,0)=1</formula>
    </cfRule>
  </conditionalFormatting>
  <conditionalFormatting sqref="D11:E12 D21:E23 D18:E19 D17:AC17 D25:E30 D24:AC24 D31:AC31 D14:E16 D13:AC13">
    <cfRule type="expression" dxfId="16" priority="6">
      <formula>IF(D11&lt;0,1,0)=1</formula>
    </cfRule>
  </conditionalFormatting>
  <conditionalFormatting sqref="U31 Z31">
    <cfRule type="expression" dxfId="15" priority="5">
      <formula>IF(SUM($U31,$Z31)&lt;&gt;$AE11,1,0)=1</formula>
    </cfRule>
  </conditionalFormatting>
  <conditionalFormatting sqref="V31 AA31">
    <cfRule type="expression" dxfId="14" priority="4">
      <formula>IF(SUM($V31,$AA31)&lt;&gt;$AE12,1,0)=1</formula>
    </cfRule>
  </conditionalFormatting>
  <conditionalFormatting sqref="W31 AB31">
    <cfRule type="expression" dxfId="13" priority="3">
      <formula>IF(SUM($W31,$AB31)&lt;&gt;$AE13,1,0)=1</formula>
    </cfRule>
  </conditionalFormatting>
  <conditionalFormatting sqref="X31 AC31">
    <cfRule type="expression" dxfId="12" priority="2">
      <formula>IF(SUM($X31,$AC31)&lt;&gt;$AE14,1,0)=1</formula>
    </cfRule>
  </conditionalFormatting>
  <conditionalFormatting sqref="H11:AC31">
    <cfRule type="expression" dxfId="11" priority="1">
      <formula>IF(H11&lt;0,1,0)=1</formula>
    </cfRule>
  </conditionalFormatting>
  <dataValidations count="3">
    <dataValidation type="custom" allowBlank="1" showInputMessage="1" showErrorMessage="1" sqref="H11:AC31">
      <formula1>OR(H11=ROUND(H11,1),H11=INT(H11))</formula1>
    </dataValidation>
    <dataValidation type="whole" operator="greaterThanOrEqual" allowBlank="1" showInputMessage="1" showErrorMessage="1" sqref="F11:G31">
      <formula1>1</formula1>
    </dataValidation>
    <dataValidation type="custom" allowBlank="1" showInputMessage="1" showErrorMessage="1" sqref="D11:E31">
      <formula1>OR(D11=ROUND(D11,2),D11=INT(D11))</formula1>
    </dataValidation>
  </dataValidations>
  <pageMargins left="0.70866141732283472" right="0.70866141732283472" top="0.74803149606299213" bottom="0.74803149606299213" header="0.31496062992125984" footer="0.31496062992125984"/>
  <pageSetup paperSize="9" scale="37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KR48"/>
  <sheetViews>
    <sheetView showZeros="0" topLeftCell="B1" zoomScaleNormal="100" workbookViewId="0">
      <selection activeCell="B34" sqref="B34"/>
    </sheetView>
  </sheetViews>
  <sheetFormatPr defaultColWidth="9.140625" defaultRowHeight="14.25" x14ac:dyDescent="0.2"/>
  <cols>
    <col min="1" max="1" width="5.28515625" style="11" hidden="1" customWidth="1"/>
    <col min="2" max="2" width="51.5703125" style="11" customWidth="1"/>
    <col min="3" max="3" width="7.7109375" style="9" customWidth="1"/>
    <col min="4" max="4" width="15" style="9" customWidth="1"/>
    <col min="5" max="5" width="16.7109375" style="9" customWidth="1"/>
    <col min="6" max="6" width="15.42578125" style="11" customWidth="1"/>
    <col min="7" max="7" width="15.85546875" style="11" customWidth="1"/>
    <col min="8" max="8" width="15" style="11" customWidth="1"/>
    <col min="9" max="9" width="16.42578125" style="11" customWidth="1"/>
    <col min="10" max="10" width="16.85546875" style="11" customWidth="1"/>
    <col min="11" max="11" width="27" style="11" customWidth="1"/>
    <col min="12" max="20" width="9.140625" style="11"/>
    <col min="21" max="21" width="8.140625" style="11" hidden="1" customWidth="1"/>
    <col min="22" max="22" width="8.85546875" style="11" hidden="1" customWidth="1"/>
    <col min="23" max="980" width="9.140625" style="11"/>
    <col min="981" max="16384" width="9.140625" style="219"/>
  </cols>
  <sheetData>
    <row r="1" spans="1:22" s="11" customFormat="1" ht="21.75" customHeight="1" x14ac:dyDescent="0.25">
      <c r="A1" s="336"/>
      <c r="B1" s="432" t="s">
        <v>774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</row>
    <row r="2" spans="1:22" s="13" customFormat="1" ht="18" customHeight="1" x14ac:dyDescent="0.15">
      <c r="A2" s="336"/>
      <c r="B2" s="38"/>
      <c r="C2" s="5"/>
      <c r="D2" s="5"/>
      <c r="E2" s="5"/>
      <c r="F2" s="38"/>
      <c r="G2" s="38"/>
      <c r="H2" s="38"/>
      <c r="I2" s="433" t="s">
        <v>775</v>
      </c>
      <c r="J2" s="433"/>
      <c r="K2" s="433"/>
    </row>
    <row r="3" spans="1:22" s="199" customFormat="1" ht="23.25" customHeight="1" x14ac:dyDescent="0.2">
      <c r="A3" s="336"/>
      <c r="B3" s="434" t="s">
        <v>776</v>
      </c>
      <c r="C3" s="434" t="s">
        <v>65</v>
      </c>
      <c r="D3" s="434" t="s">
        <v>777</v>
      </c>
      <c r="E3" s="437" t="s">
        <v>778</v>
      </c>
      <c r="F3" s="438"/>
      <c r="G3" s="438"/>
      <c r="H3" s="438"/>
      <c r="I3" s="438"/>
      <c r="J3" s="438"/>
      <c r="K3" s="439"/>
    </row>
    <row r="4" spans="1:22" s="199" customFormat="1" ht="24" customHeight="1" x14ac:dyDescent="0.2">
      <c r="A4" s="336"/>
      <c r="B4" s="435"/>
      <c r="C4" s="435"/>
      <c r="D4" s="435"/>
      <c r="E4" s="440"/>
      <c r="F4" s="441"/>
      <c r="G4" s="441"/>
      <c r="H4" s="441"/>
      <c r="I4" s="441"/>
      <c r="J4" s="441"/>
      <c r="K4" s="442"/>
    </row>
    <row r="5" spans="1:22" s="199" customFormat="1" ht="93.75" customHeight="1" x14ac:dyDescent="0.2">
      <c r="A5" s="336"/>
      <c r="B5" s="435"/>
      <c r="C5" s="435"/>
      <c r="D5" s="435"/>
      <c r="E5" s="443" t="s">
        <v>751</v>
      </c>
      <c r="F5" s="444"/>
      <c r="G5" s="443" t="s">
        <v>779</v>
      </c>
      <c r="H5" s="444"/>
      <c r="I5" s="443" t="s">
        <v>780</v>
      </c>
      <c r="J5" s="444"/>
      <c r="K5" s="434" t="s">
        <v>781</v>
      </c>
    </row>
    <row r="6" spans="1:22" s="200" customFormat="1" ht="25.5" customHeight="1" x14ac:dyDescent="0.25">
      <c r="A6" s="336"/>
      <c r="B6" s="436"/>
      <c r="C6" s="436"/>
      <c r="D6" s="436"/>
      <c r="E6" s="220" t="s">
        <v>39</v>
      </c>
      <c r="F6" s="220" t="s">
        <v>45</v>
      </c>
      <c r="G6" s="220" t="s">
        <v>39</v>
      </c>
      <c r="H6" s="220" t="s">
        <v>45</v>
      </c>
      <c r="I6" s="220" t="s">
        <v>39</v>
      </c>
      <c r="J6" s="220" t="s">
        <v>45</v>
      </c>
      <c r="K6" s="436"/>
      <c r="U6" s="200" t="s">
        <v>908</v>
      </c>
      <c r="V6" s="200" t="s">
        <v>782</v>
      </c>
    </row>
    <row r="7" spans="1:22" s="200" customFormat="1" ht="24.75" customHeight="1" x14ac:dyDescent="0.25">
      <c r="A7" s="336"/>
      <c r="B7" s="197">
        <v>1</v>
      </c>
      <c r="C7" s="221" t="s">
        <v>783</v>
      </c>
      <c r="D7" s="197">
        <v>3</v>
      </c>
      <c r="E7" s="197">
        <v>4</v>
      </c>
      <c r="F7" s="197">
        <v>5</v>
      </c>
      <c r="G7" s="197">
        <v>6</v>
      </c>
      <c r="H7" s="197">
        <v>7</v>
      </c>
      <c r="I7" s="197">
        <v>8</v>
      </c>
      <c r="J7" s="197">
        <v>9</v>
      </c>
      <c r="K7" s="221" t="s">
        <v>43</v>
      </c>
      <c r="U7" s="200">
        <f>Раздел11!J42</f>
        <v>0</v>
      </c>
      <c r="V7" s="201">
        <f>SUM(Раздел12!U31,Раздел12!Z31)</f>
        <v>0</v>
      </c>
    </row>
    <row r="8" spans="1:22" s="199" customFormat="1" ht="27" customHeight="1" x14ac:dyDescent="0.2">
      <c r="A8" s="336"/>
      <c r="B8" s="202" t="s">
        <v>784</v>
      </c>
      <c r="C8" s="23" t="s">
        <v>29</v>
      </c>
      <c r="D8" s="113">
        <f>SUM(E8:K8)</f>
        <v>16525.7</v>
      </c>
      <c r="E8" s="113">
        <f>SUM(E9:E13,E16,E21:E22,E26)</f>
        <v>0</v>
      </c>
      <c r="F8" s="113">
        <f t="shared" ref="F8:K8" si="0">SUM(F9:F13,F16,F21:F22,F26)</f>
        <v>0</v>
      </c>
      <c r="G8" s="113">
        <f t="shared" si="0"/>
        <v>0</v>
      </c>
      <c r="H8" s="113">
        <f t="shared" si="0"/>
        <v>5200</v>
      </c>
      <c r="I8" s="113">
        <f t="shared" si="0"/>
        <v>0</v>
      </c>
      <c r="J8" s="113">
        <f t="shared" si="0"/>
        <v>11317.400000000001</v>
      </c>
      <c r="K8" s="113">
        <f t="shared" si="0"/>
        <v>8.3000000000000007</v>
      </c>
      <c r="V8" s="203">
        <f>SUM(Раздел12!V31,Раздел12!AA31)</f>
        <v>720.4</v>
      </c>
    </row>
    <row r="9" spans="1:22" s="199" customFormat="1" ht="30" customHeight="1" x14ac:dyDescent="0.2">
      <c r="A9" s="336"/>
      <c r="B9" s="204" t="s">
        <v>785</v>
      </c>
      <c r="C9" s="17" t="s">
        <v>31</v>
      </c>
      <c r="D9" s="113">
        <f t="shared" ref="D9:D26" si="1">SUM(E9:K9)</f>
        <v>8466.2000000000007</v>
      </c>
      <c r="E9" s="109"/>
      <c r="F9" s="110"/>
      <c r="G9" s="110"/>
      <c r="H9" s="110">
        <v>720.4</v>
      </c>
      <c r="I9" s="110"/>
      <c r="J9" s="110">
        <v>7745.8</v>
      </c>
      <c r="K9" s="110"/>
      <c r="V9" s="203">
        <f>SUM(Раздел12!W31,Раздел12!AB31)</f>
        <v>7745.8</v>
      </c>
    </row>
    <row r="10" spans="1:22" s="199" customFormat="1" ht="23.25" customHeight="1" x14ac:dyDescent="0.2">
      <c r="A10" s="336"/>
      <c r="B10" s="205" t="s">
        <v>786</v>
      </c>
      <c r="C10" s="17" t="s">
        <v>33</v>
      </c>
      <c r="D10" s="113">
        <f t="shared" si="1"/>
        <v>0</v>
      </c>
      <c r="E10" s="109">
        <v>0</v>
      </c>
      <c r="F10" s="110">
        <v>0</v>
      </c>
      <c r="G10" s="110">
        <v>0</v>
      </c>
      <c r="H10" s="110"/>
      <c r="I10" s="110">
        <v>0</v>
      </c>
      <c r="J10" s="110"/>
      <c r="K10" s="110"/>
      <c r="V10" s="203">
        <f>SUM(Раздел12!X31,Раздел12!AC31)</f>
        <v>0</v>
      </c>
    </row>
    <row r="11" spans="1:22" s="199" customFormat="1" ht="28.5" x14ac:dyDescent="0.2">
      <c r="A11" s="336"/>
      <c r="B11" s="205" t="s">
        <v>787</v>
      </c>
      <c r="C11" s="206" t="s">
        <v>35</v>
      </c>
      <c r="D11" s="113">
        <f t="shared" si="1"/>
        <v>2098.8000000000002</v>
      </c>
      <c r="E11" s="109"/>
      <c r="F11" s="110"/>
      <c r="G11" s="110"/>
      <c r="H11" s="110">
        <v>1679</v>
      </c>
      <c r="I11" s="110"/>
      <c r="J11" s="110">
        <v>419.8</v>
      </c>
      <c r="K11" s="110"/>
      <c r="V11" s="207">
        <f>Раздел12!I31+Раздел12!Q31</f>
        <v>0</v>
      </c>
    </row>
    <row r="12" spans="1:22" s="199" customFormat="1" ht="21" customHeight="1" x14ac:dyDescent="0.2">
      <c r="A12" s="336"/>
      <c r="B12" s="205" t="s">
        <v>788</v>
      </c>
      <c r="C12" s="206" t="s">
        <v>37</v>
      </c>
      <c r="D12" s="113">
        <f t="shared" si="1"/>
        <v>0</v>
      </c>
      <c r="E12" s="109"/>
      <c r="F12" s="110"/>
      <c r="G12" s="110"/>
      <c r="H12" s="110"/>
      <c r="I12" s="110"/>
      <c r="J12" s="110"/>
      <c r="K12" s="110"/>
      <c r="V12" s="207">
        <f>Раздел12!J31+Раздел12!R31</f>
        <v>8466.1999999999989</v>
      </c>
    </row>
    <row r="13" spans="1:22" s="199" customFormat="1" ht="15.75" customHeight="1" x14ac:dyDescent="0.2">
      <c r="A13" s="336"/>
      <c r="B13" s="205" t="s">
        <v>789</v>
      </c>
      <c r="C13" s="206" t="s">
        <v>38</v>
      </c>
      <c r="D13" s="113">
        <f t="shared" si="1"/>
        <v>3500.8</v>
      </c>
      <c r="E13" s="113">
        <f>SUM(E14:E15)</f>
        <v>0</v>
      </c>
      <c r="F13" s="113">
        <f t="shared" ref="F13:K13" si="2">SUM(F14:F15)</f>
        <v>0</v>
      </c>
      <c r="G13" s="113">
        <f t="shared" si="2"/>
        <v>0</v>
      </c>
      <c r="H13" s="113">
        <f t="shared" si="2"/>
        <v>2800.6</v>
      </c>
      <c r="I13" s="113">
        <f>SUM(I14:I15)</f>
        <v>0</v>
      </c>
      <c r="J13" s="113">
        <f t="shared" si="2"/>
        <v>700.2</v>
      </c>
      <c r="K13" s="113">
        <f t="shared" si="2"/>
        <v>0</v>
      </c>
      <c r="V13" s="207">
        <f>Раздел12!K31+Раздел12!S31</f>
        <v>0</v>
      </c>
    </row>
    <row r="14" spans="1:22" s="199" customFormat="1" ht="42.75" x14ac:dyDescent="0.2">
      <c r="A14" s="336"/>
      <c r="B14" s="208" t="s">
        <v>790</v>
      </c>
      <c r="C14" s="206" t="s">
        <v>39</v>
      </c>
      <c r="D14" s="113">
        <f t="shared" si="1"/>
        <v>3479.9</v>
      </c>
      <c r="E14" s="109"/>
      <c r="F14" s="110"/>
      <c r="G14" s="110"/>
      <c r="H14" s="110">
        <v>2783.9</v>
      </c>
      <c r="I14" s="110"/>
      <c r="J14" s="110">
        <v>696</v>
      </c>
      <c r="K14" s="110"/>
      <c r="V14" s="199">
        <f>Раздел1!G29</f>
        <v>1</v>
      </c>
    </row>
    <row r="15" spans="1:22" s="199" customFormat="1" ht="18" customHeight="1" x14ac:dyDescent="0.2">
      <c r="A15" s="336"/>
      <c r="B15" s="208" t="s">
        <v>791</v>
      </c>
      <c r="C15" s="206" t="s">
        <v>41</v>
      </c>
      <c r="D15" s="113">
        <f t="shared" si="1"/>
        <v>20.9</v>
      </c>
      <c r="E15" s="109"/>
      <c r="F15" s="110"/>
      <c r="G15" s="110"/>
      <c r="H15" s="110">
        <v>16.7</v>
      </c>
      <c r="I15" s="110"/>
      <c r="J15" s="110">
        <v>4.2</v>
      </c>
      <c r="K15" s="110"/>
    </row>
    <row r="16" spans="1:22" s="199" customFormat="1" ht="57" x14ac:dyDescent="0.2">
      <c r="A16" s="336"/>
      <c r="B16" s="205" t="s">
        <v>792</v>
      </c>
      <c r="C16" s="206" t="s">
        <v>42</v>
      </c>
      <c r="D16" s="113">
        <f t="shared" si="1"/>
        <v>0</v>
      </c>
      <c r="E16" s="113">
        <f>SUM(E17:E20)</f>
        <v>0</v>
      </c>
      <c r="F16" s="113">
        <f t="shared" ref="F16:K16" si="3">SUM(F17:F20)</f>
        <v>0</v>
      </c>
      <c r="G16" s="113">
        <f t="shared" si="3"/>
        <v>0</v>
      </c>
      <c r="H16" s="113">
        <f t="shared" si="3"/>
        <v>0</v>
      </c>
      <c r="I16" s="113">
        <f t="shared" si="3"/>
        <v>0</v>
      </c>
      <c r="J16" s="113">
        <f t="shared" si="3"/>
        <v>0</v>
      </c>
      <c r="K16" s="113">
        <f t="shared" si="3"/>
        <v>0</v>
      </c>
    </row>
    <row r="17" spans="1:22" s="199" customFormat="1" ht="25.5" customHeight="1" x14ac:dyDescent="0.2">
      <c r="A17" s="336"/>
      <c r="B17" s="205" t="s">
        <v>793</v>
      </c>
      <c r="C17" s="206" t="s">
        <v>43</v>
      </c>
      <c r="D17" s="113">
        <f t="shared" si="1"/>
        <v>0</v>
      </c>
      <c r="E17" s="109"/>
      <c r="F17" s="110"/>
      <c r="G17" s="110"/>
      <c r="H17" s="110"/>
      <c r="I17" s="110"/>
      <c r="J17" s="110"/>
      <c r="K17" s="110"/>
    </row>
    <row r="18" spans="1:22" s="199" customFormat="1" ht="19.5" customHeight="1" x14ac:dyDescent="0.2">
      <c r="A18" s="336"/>
      <c r="B18" s="205" t="s">
        <v>794</v>
      </c>
      <c r="C18" s="206" t="s">
        <v>45</v>
      </c>
      <c r="D18" s="113">
        <f t="shared" si="1"/>
        <v>0</v>
      </c>
      <c r="E18" s="109"/>
      <c r="F18" s="110"/>
      <c r="G18" s="110"/>
      <c r="H18" s="110"/>
      <c r="I18" s="110"/>
      <c r="J18" s="110"/>
      <c r="K18" s="110"/>
    </row>
    <row r="19" spans="1:22" s="199" customFormat="1" ht="19.5" customHeight="1" x14ac:dyDescent="0.2">
      <c r="A19" s="336"/>
      <c r="B19" s="205" t="s">
        <v>795</v>
      </c>
      <c r="C19" s="206" t="s">
        <v>47</v>
      </c>
      <c r="D19" s="113">
        <f t="shared" si="1"/>
        <v>0</v>
      </c>
      <c r="E19" s="109"/>
      <c r="F19" s="110"/>
      <c r="G19" s="110"/>
      <c r="H19" s="110"/>
      <c r="I19" s="110"/>
      <c r="J19" s="110"/>
      <c r="K19" s="110"/>
    </row>
    <row r="20" spans="1:22" s="199" customFormat="1" ht="19.5" customHeight="1" x14ac:dyDescent="0.2">
      <c r="A20" s="336"/>
      <c r="B20" s="205" t="s">
        <v>796</v>
      </c>
      <c r="C20" s="206" t="s">
        <v>49</v>
      </c>
      <c r="D20" s="113">
        <f t="shared" si="1"/>
        <v>0</v>
      </c>
      <c r="E20" s="109"/>
      <c r="F20" s="110"/>
      <c r="G20" s="110"/>
      <c r="H20" s="110"/>
      <c r="I20" s="110"/>
      <c r="J20" s="110"/>
      <c r="K20" s="110"/>
      <c r="U20" s="209">
        <f>Раздел11!E42</f>
        <v>3</v>
      </c>
    </row>
    <row r="21" spans="1:22" s="199" customFormat="1" ht="19.5" customHeight="1" x14ac:dyDescent="0.2">
      <c r="A21" s="336"/>
      <c r="B21" s="205" t="s">
        <v>797</v>
      </c>
      <c r="C21" s="206" t="s">
        <v>51</v>
      </c>
      <c r="D21" s="113">
        <f t="shared" si="1"/>
        <v>0</v>
      </c>
      <c r="E21" s="109"/>
      <c r="F21" s="110"/>
      <c r="G21" s="110"/>
      <c r="H21" s="110"/>
      <c r="I21" s="110"/>
      <c r="J21" s="110"/>
      <c r="K21" s="110"/>
    </row>
    <row r="22" spans="1:22" s="199" customFormat="1" ht="17.25" customHeight="1" x14ac:dyDescent="0.2">
      <c r="A22" s="336"/>
      <c r="B22" s="205" t="s">
        <v>798</v>
      </c>
      <c r="C22" s="206" t="s">
        <v>53</v>
      </c>
      <c r="D22" s="113">
        <f t="shared" si="1"/>
        <v>2124.1</v>
      </c>
      <c r="E22" s="113">
        <f>SUM(E23:E25)</f>
        <v>0</v>
      </c>
      <c r="F22" s="113">
        <f t="shared" ref="F22:K22" si="4">SUM(F23:F25)</f>
        <v>0</v>
      </c>
      <c r="G22" s="113">
        <f t="shared" si="4"/>
        <v>0</v>
      </c>
      <c r="H22" s="113">
        <f t="shared" si="4"/>
        <v>0</v>
      </c>
      <c r="I22" s="113">
        <f t="shared" si="4"/>
        <v>0</v>
      </c>
      <c r="J22" s="113">
        <f t="shared" si="4"/>
        <v>2124.1</v>
      </c>
      <c r="K22" s="113">
        <f t="shared" si="4"/>
        <v>0</v>
      </c>
    </row>
    <row r="23" spans="1:22" s="199" customFormat="1" ht="28.5" x14ac:dyDescent="0.2">
      <c r="A23" s="336"/>
      <c r="B23" s="205" t="s">
        <v>799</v>
      </c>
      <c r="C23" s="206" t="s">
        <v>55</v>
      </c>
      <c r="D23" s="113">
        <f t="shared" si="1"/>
        <v>0</v>
      </c>
      <c r="E23" s="109"/>
      <c r="F23" s="110"/>
      <c r="G23" s="110"/>
      <c r="H23" s="110"/>
      <c r="I23" s="110"/>
      <c r="J23" s="110"/>
      <c r="K23" s="110"/>
      <c r="V23" s="199">
        <f>Раздел11!J42</f>
        <v>0</v>
      </c>
    </row>
    <row r="24" spans="1:22" s="199" customFormat="1" x14ac:dyDescent="0.2">
      <c r="A24" s="336"/>
      <c r="B24" s="205" t="s">
        <v>800</v>
      </c>
      <c r="C24" s="206" t="s">
        <v>61</v>
      </c>
      <c r="D24" s="113">
        <f t="shared" si="1"/>
        <v>1624.5</v>
      </c>
      <c r="E24" s="109"/>
      <c r="F24" s="110"/>
      <c r="G24" s="110"/>
      <c r="H24" s="110"/>
      <c r="I24" s="110"/>
      <c r="J24" s="110">
        <v>1624.5</v>
      </c>
      <c r="K24" s="110"/>
    </row>
    <row r="25" spans="1:22" s="199" customFormat="1" x14ac:dyDescent="0.2">
      <c r="A25" s="336"/>
      <c r="B25" s="205" t="s">
        <v>801</v>
      </c>
      <c r="C25" s="206" t="s">
        <v>98</v>
      </c>
      <c r="D25" s="113">
        <f t="shared" si="1"/>
        <v>499.6</v>
      </c>
      <c r="E25" s="109"/>
      <c r="F25" s="110"/>
      <c r="G25" s="110"/>
      <c r="H25" s="110"/>
      <c r="I25" s="110"/>
      <c r="J25" s="110">
        <v>499.6</v>
      </c>
      <c r="K25" s="110"/>
    </row>
    <row r="26" spans="1:22" s="199" customFormat="1" ht="15.75" customHeight="1" x14ac:dyDescent="0.2">
      <c r="A26" s="336"/>
      <c r="B26" s="205" t="s">
        <v>802</v>
      </c>
      <c r="C26" s="206" t="s">
        <v>100</v>
      </c>
      <c r="D26" s="113">
        <f t="shared" si="1"/>
        <v>335.8</v>
      </c>
      <c r="E26" s="109"/>
      <c r="F26" s="110"/>
      <c r="G26" s="110"/>
      <c r="H26" s="110"/>
      <c r="I26" s="110"/>
      <c r="J26" s="110">
        <v>327.5</v>
      </c>
      <c r="K26" s="110">
        <v>8.3000000000000007</v>
      </c>
    </row>
    <row r="27" spans="1:22" s="11" customFormat="1" ht="10.5" hidden="1" customHeight="1" x14ac:dyDescent="0.15">
      <c r="A27" s="336"/>
      <c r="C27" s="9"/>
      <c r="D27" s="210" t="e">
        <v>#REF!</v>
      </c>
      <c r="E27" s="210"/>
    </row>
    <row r="28" spans="1:22" s="11" customFormat="1" ht="21.75" customHeight="1" x14ac:dyDescent="0.2">
      <c r="A28" s="336"/>
      <c r="B28" s="199" t="s">
        <v>916</v>
      </c>
      <c r="C28" s="9"/>
      <c r="D28" s="428">
        <v>0</v>
      </c>
      <c r="E28" s="428"/>
    </row>
    <row r="29" spans="1:22" s="11" customFormat="1" ht="12.75" x14ac:dyDescent="0.2">
      <c r="A29" s="336"/>
      <c r="B29" s="199"/>
      <c r="C29" s="199"/>
      <c r="D29" s="9"/>
      <c r="E29" s="9"/>
      <c r="F29" s="336"/>
      <c r="G29" s="336"/>
      <c r="H29" s="336"/>
      <c r="I29" s="336"/>
      <c r="J29" s="336"/>
      <c r="K29" s="20"/>
    </row>
    <row r="30" spans="1:22" s="11" customFormat="1" ht="18.75" customHeight="1" x14ac:dyDescent="0.15">
      <c r="A30" s="336"/>
      <c r="C30" s="9"/>
      <c r="D30" s="9"/>
      <c r="E30" s="9"/>
    </row>
    <row r="31" spans="1:22" s="11" customFormat="1" ht="75.75" customHeight="1" x14ac:dyDescent="0.15">
      <c r="A31" s="336"/>
      <c r="B31" s="211" t="s">
        <v>847</v>
      </c>
      <c r="C31" s="9"/>
      <c r="D31" s="9"/>
      <c r="E31" s="9"/>
      <c r="F31" s="9"/>
      <c r="G31" s="9"/>
      <c r="H31" s="9"/>
      <c r="I31" s="9"/>
      <c r="J31" s="9"/>
      <c r="K31" s="9"/>
    </row>
    <row r="32" spans="1:22" s="11" customFormat="1" ht="35.25" customHeight="1" x14ac:dyDescent="0.2">
      <c r="A32" s="336"/>
      <c r="B32" s="212" t="s">
        <v>920</v>
      </c>
      <c r="C32" s="429" t="s">
        <v>921</v>
      </c>
      <c r="D32" s="429"/>
      <c r="E32" s="429"/>
      <c r="F32" s="212"/>
      <c r="G32" s="213"/>
      <c r="H32" s="79"/>
      <c r="I32" s="79"/>
      <c r="J32" s="214"/>
      <c r="K32" s="214"/>
    </row>
    <row r="33" spans="1:16" s="11" customFormat="1" ht="15" customHeight="1" x14ac:dyDescent="0.2">
      <c r="A33" s="336"/>
      <c r="B33" s="215" t="s">
        <v>803</v>
      </c>
      <c r="C33" s="215"/>
      <c r="D33" s="215" t="s">
        <v>804</v>
      </c>
      <c r="E33" s="215"/>
      <c r="F33" s="215" t="s">
        <v>805</v>
      </c>
      <c r="G33" s="216" t="s">
        <v>806</v>
      </c>
      <c r="H33" s="9"/>
      <c r="I33" s="79"/>
      <c r="J33" s="79"/>
      <c r="K33" s="214"/>
      <c r="O33" s="199"/>
    </row>
    <row r="34" spans="1:16" s="11" customFormat="1" ht="27" customHeight="1" x14ac:dyDescent="0.2">
      <c r="A34" s="336"/>
      <c r="B34" s="217">
        <v>88145872072</v>
      </c>
      <c r="C34" s="430" t="s">
        <v>922</v>
      </c>
      <c r="D34" s="430"/>
      <c r="E34" s="430"/>
      <c r="F34" s="9"/>
      <c r="G34" s="269">
        <v>44943</v>
      </c>
      <c r="H34" s="9"/>
      <c r="I34" s="9"/>
      <c r="J34" s="211"/>
      <c r="K34" s="211"/>
      <c r="O34" s="199"/>
    </row>
    <row r="35" spans="1:16" s="11" customFormat="1" ht="15" customHeight="1" x14ac:dyDescent="0.2">
      <c r="A35" s="336"/>
      <c r="B35" s="199" t="s">
        <v>807</v>
      </c>
      <c r="C35" s="431" t="s">
        <v>808</v>
      </c>
      <c r="D35" s="431"/>
      <c r="E35" s="218"/>
      <c r="F35" s="9"/>
      <c r="G35" s="200" t="s">
        <v>846</v>
      </c>
      <c r="H35" s="9"/>
      <c r="I35" s="9"/>
      <c r="J35" s="79"/>
      <c r="K35" s="79"/>
      <c r="O35" s="199"/>
    </row>
    <row r="36" spans="1:16" s="11" customFormat="1" ht="12.75" customHeight="1" x14ac:dyDescent="0.2">
      <c r="A36" s="336"/>
      <c r="C36" s="79"/>
      <c r="D36" s="79"/>
      <c r="E36" s="216"/>
      <c r="F36" s="9"/>
      <c r="G36" s="9"/>
      <c r="H36" s="9"/>
      <c r="I36" s="79"/>
      <c r="J36" s="79"/>
      <c r="K36" s="9"/>
      <c r="N36" s="445"/>
      <c r="O36" s="445"/>
      <c r="P36" s="445"/>
    </row>
    <row r="37" spans="1:16" s="11" customFormat="1" ht="10.5" customHeight="1" x14ac:dyDescent="0.15">
      <c r="A37" s="336"/>
      <c r="C37" s="79"/>
      <c r="D37" s="79"/>
      <c r="E37" s="216"/>
      <c r="F37" s="9"/>
      <c r="G37" s="9"/>
      <c r="H37" s="9"/>
      <c r="I37" s="9"/>
      <c r="J37" s="9"/>
      <c r="K37" s="9"/>
    </row>
    <row r="38" spans="1:16" s="11" customFormat="1" ht="10.5" customHeight="1" x14ac:dyDescent="0.15">
      <c r="A38" s="336"/>
      <c r="C38" s="215"/>
      <c r="D38" s="215"/>
      <c r="E38" s="215"/>
      <c r="F38" s="9"/>
      <c r="G38" s="9"/>
      <c r="H38" s="9"/>
      <c r="I38" s="9"/>
      <c r="J38" s="9"/>
      <c r="K38" s="9"/>
    </row>
    <row r="39" spans="1:16" s="11" customFormat="1" ht="11.25" customHeight="1" x14ac:dyDescent="0.15">
      <c r="A39" s="336"/>
      <c r="C39" s="9"/>
      <c r="D39" s="9"/>
      <c r="E39" s="9"/>
      <c r="F39" s="9"/>
      <c r="G39" s="9"/>
      <c r="H39" s="9"/>
      <c r="I39" s="9"/>
      <c r="J39" s="9"/>
      <c r="K39" s="9"/>
    </row>
    <row r="40" spans="1:16" s="11" customFormat="1" ht="10.5" x14ac:dyDescent="0.15">
      <c r="C40" s="9"/>
      <c r="D40" s="9"/>
      <c r="E40" s="9"/>
    </row>
    <row r="41" spans="1:16" s="11" customFormat="1" ht="10.5" x14ac:dyDescent="0.15">
      <c r="C41" s="9"/>
      <c r="D41" s="9"/>
      <c r="E41" s="9"/>
    </row>
    <row r="42" spans="1:16" s="11" customFormat="1" ht="10.5" x14ac:dyDescent="0.15">
      <c r="C42" s="9"/>
      <c r="D42" s="9"/>
      <c r="E42" s="9"/>
    </row>
    <row r="43" spans="1:16" s="11" customFormat="1" ht="10.5" x14ac:dyDescent="0.15">
      <c r="C43" s="9"/>
      <c r="D43" s="9"/>
      <c r="E43" s="9"/>
    </row>
    <row r="44" spans="1:16" s="11" customFormat="1" ht="10.5" x14ac:dyDescent="0.15">
      <c r="C44" s="9"/>
      <c r="D44" s="9"/>
      <c r="E44" s="9"/>
    </row>
    <row r="45" spans="1:16" s="11" customFormat="1" ht="10.5" x14ac:dyDescent="0.15">
      <c r="C45" s="9"/>
      <c r="D45" s="9"/>
      <c r="E45" s="9"/>
    </row>
    <row r="46" spans="1:16" s="11" customFormat="1" ht="10.5" x14ac:dyDescent="0.15">
      <c r="C46" s="9"/>
      <c r="D46" s="9"/>
      <c r="E46" s="9"/>
    </row>
    <row r="47" spans="1:16" s="11" customFormat="1" ht="10.5" x14ac:dyDescent="0.15">
      <c r="C47" s="9"/>
      <c r="D47" s="9"/>
      <c r="E47" s="9"/>
    </row>
    <row r="48" spans="1:16" s="11" customFormat="1" ht="10.5" x14ac:dyDescent="0.15">
      <c r="C48" s="9"/>
      <c r="D48" s="9"/>
      <c r="E48" s="9"/>
    </row>
  </sheetData>
  <sheetProtection password="B488" sheet="1" objects="1" scenarios="1" selectLockedCells="1"/>
  <mergeCells count="17">
    <mergeCell ref="A1:A39"/>
    <mergeCell ref="B1:O1"/>
    <mergeCell ref="I2:K2"/>
    <mergeCell ref="B3:B6"/>
    <mergeCell ref="C3:C6"/>
    <mergeCell ref="D3:D6"/>
    <mergeCell ref="E3:K4"/>
    <mergeCell ref="E5:F5"/>
    <mergeCell ref="G5:H5"/>
    <mergeCell ref="I5:J5"/>
    <mergeCell ref="N36:P36"/>
    <mergeCell ref="K5:K6"/>
    <mergeCell ref="D28:E28"/>
    <mergeCell ref="F29:J29"/>
    <mergeCell ref="C32:E32"/>
    <mergeCell ref="C34:E34"/>
    <mergeCell ref="C35:D35"/>
  </mergeCells>
  <conditionalFormatting sqref="E9:F9">
    <cfRule type="expression" dxfId="10" priority="10">
      <formula>IF(SUM($E9,$F9)&lt;&gt;$V7,1,0)=1</formula>
    </cfRule>
  </conditionalFormatting>
  <conditionalFormatting sqref="G9:H9">
    <cfRule type="expression" dxfId="9" priority="9">
      <formula>IF(SUM($G9,$H9)&lt;&gt;$V8,1,0)=1</formula>
    </cfRule>
  </conditionalFormatting>
  <conditionalFormatting sqref="E9:K12 E14:K15 E17:K21 E23:K26">
    <cfRule type="expression" dxfId="8" priority="11">
      <formula>IF(E1048571&lt;0,1,0)=1</formula>
    </cfRule>
  </conditionalFormatting>
  <conditionalFormatting sqref="I9:J9">
    <cfRule type="expression" dxfId="7" priority="8">
      <formula>IF(SUM($I9,$J9)&lt;&gt;$V9,1,0)=1</formula>
    </cfRule>
  </conditionalFormatting>
  <conditionalFormatting sqref="K9">
    <cfRule type="expression" dxfId="6" priority="4">
      <formula>IF(SUM($K9)&lt;&gt;$V13,1,0)=1</formula>
    </cfRule>
    <cfRule type="expression" dxfId="5" priority="7">
      <formula>IF($K9&lt;&gt;$V10,1,0)=1</formula>
    </cfRule>
  </conditionalFormatting>
  <conditionalFormatting sqref="E9 G9 I9">
    <cfRule type="expression" dxfId="4" priority="6">
      <formula>IF(SUM($E9,$G9,$I9)&lt;&gt;$V11,1,0)=1</formula>
    </cfRule>
  </conditionalFormatting>
  <conditionalFormatting sqref="F9 H9 J9">
    <cfRule type="expression" dxfId="3" priority="5">
      <formula>IF(SUM($F9,$H9,$J9)&lt;&gt;$V12,1,0)=1</formula>
    </cfRule>
  </conditionalFormatting>
  <conditionalFormatting sqref="D23">
    <cfRule type="expression" dxfId="2" priority="2">
      <formula>IF(AND($U$7&gt;0,$D$23=0),1,0)=1</formula>
    </cfRule>
    <cfRule type="expression" dxfId="1" priority="3">
      <formula>IF(AND($D$23&lt;&gt;0,$V$23=0),1,0)=1</formula>
    </cfRule>
  </conditionalFormatting>
  <conditionalFormatting sqref="D24">
    <cfRule type="expression" dxfId="0" priority="1">
      <formula>IF(AND($U$20&gt;0,$D$24=0),1,0)=1</formula>
    </cfRule>
  </conditionalFormatting>
  <dataValidations count="1">
    <dataValidation type="custom" allowBlank="1" showInputMessage="1" showErrorMessage="1" sqref="D28:E28 D8:K26">
      <formula1>OR(D8=ROUND(D8,1),D8=INT(D8))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MK29"/>
  <sheetViews>
    <sheetView showZeros="0" topLeftCell="B13" zoomScale="70" zoomScaleNormal="70" workbookViewId="0">
      <selection activeCell="G21" sqref="G21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6" style="9" customWidth="1"/>
    <col min="4" max="4" width="25" style="11" customWidth="1"/>
    <col min="5" max="5" width="13.28515625" style="11" customWidth="1"/>
    <col min="6" max="6" width="15.85546875" style="11" customWidth="1"/>
    <col min="7" max="7" width="14.7109375" style="11" customWidth="1"/>
    <col min="8" max="8" width="12.5703125" style="11" customWidth="1"/>
    <col min="9" max="9" width="14.85546875" style="11" customWidth="1"/>
    <col min="10" max="10" width="14" style="11" customWidth="1"/>
    <col min="11" max="11" width="14.140625" style="11" customWidth="1"/>
    <col min="12" max="12" width="9.7109375" style="11" hidden="1" customWidth="1"/>
    <col min="13" max="13" width="0" style="11" hidden="1" customWidth="1"/>
    <col min="14" max="14" width="7.7109375" style="11" hidden="1" customWidth="1"/>
    <col min="15" max="1025" width="9.140625" style="11"/>
    <col min="1026" max="16384" width="9.140625" style="10"/>
  </cols>
  <sheetData>
    <row r="1" spans="1:14" x14ac:dyDescent="0.25">
      <c r="A1" s="336"/>
      <c r="B1" s="337" t="s">
        <v>15</v>
      </c>
      <c r="C1" s="337"/>
      <c r="D1" s="337"/>
      <c r="E1" s="337"/>
      <c r="F1" s="337"/>
      <c r="G1" s="337"/>
      <c r="H1" s="337"/>
      <c r="I1" s="337"/>
      <c r="J1" s="337"/>
      <c r="K1" s="337"/>
      <c r="L1" s="336"/>
    </row>
    <row r="2" spans="1:14" s="13" customFormat="1" ht="12.75" x14ac:dyDescent="0.2">
      <c r="A2" s="336"/>
      <c r="B2" s="12"/>
      <c r="C2" s="3"/>
      <c r="D2" s="12"/>
      <c r="E2" s="12"/>
      <c r="F2" s="12"/>
      <c r="G2" s="12"/>
      <c r="H2" s="338" t="s">
        <v>16</v>
      </c>
      <c r="I2" s="338"/>
      <c r="J2" s="338"/>
      <c r="K2" s="338"/>
      <c r="L2" s="336"/>
    </row>
    <row r="3" spans="1:14" s="13" customFormat="1" ht="15" customHeight="1" x14ac:dyDescent="0.15">
      <c r="A3" s="336"/>
      <c r="B3" s="326" t="s">
        <v>17</v>
      </c>
      <c r="C3" s="321" t="s">
        <v>18</v>
      </c>
      <c r="D3" s="324" t="s">
        <v>19</v>
      </c>
      <c r="E3" s="280" t="s">
        <v>20</v>
      </c>
      <c r="F3" s="280"/>
      <c r="G3" s="280"/>
      <c r="H3" s="280"/>
      <c r="I3" s="280"/>
      <c r="J3" s="280"/>
      <c r="K3" s="280"/>
      <c r="L3" s="336"/>
    </row>
    <row r="4" spans="1:14" s="15" customFormat="1" ht="34.5" customHeight="1" x14ac:dyDescent="0.15">
      <c r="A4" s="336"/>
      <c r="B4" s="326"/>
      <c r="C4" s="321"/>
      <c r="D4" s="324"/>
      <c r="E4" s="70" t="s">
        <v>21</v>
      </c>
      <c r="F4" s="70" t="s">
        <v>22</v>
      </c>
      <c r="G4" s="69" t="s">
        <v>23</v>
      </c>
      <c r="H4" s="14" t="s">
        <v>24</v>
      </c>
      <c r="I4" s="14" t="s">
        <v>25</v>
      </c>
      <c r="J4" s="14" t="s">
        <v>26</v>
      </c>
      <c r="K4" s="68" t="s">
        <v>27</v>
      </c>
      <c r="L4" s="336"/>
    </row>
    <row r="5" spans="1:14" s="9" customFormat="1" ht="12.75" x14ac:dyDescent="0.25">
      <c r="A5" s="336"/>
      <c r="B5" s="14">
        <v>1</v>
      </c>
      <c r="C5" s="14">
        <v>2</v>
      </c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336"/>
    </row>
    <row r="6" spans="1:14" ht="26.25" x14ac:dyDescent="0.25">
      <c r="A6" s="336"/>
      <c r="B6" s="16" t="s">
        <v>28</v>
      </c>
      <c r="C6" s="17" t="s">
        <v>29</v>
      </c>
      <c r="D6" s="137">
        <f>SUM(E6:K6)</f>
        <v>1</v>
      </c>
      <c r="E6" s="222"/>
      <c r="F6" s="120">
        <v>1</v>
      </c>
      <c r="G6" s="222"/>
      <c r="H6" s="222"/>
      <c r="I6" s="222"/>
      <c r="J6" s="222"/>
      <c r="K6" s="222"/>
      <c r="L6" s="336"/>
      <c r="N6" s="11">
        <f>SUM(E6:H6,J6:K6)</f>
        <v>1</v>
      </c>
    </row>
    <row r="7" spans="1:14" ht="26.25" x14ac:dyDescent="0.25">
      <c r="A7" s="336"/>
      <c r="B7" s="18" t="s">
        <v>30</v>
      </c>
      <c r="C7" s="17" t="s">
        <v>31</v>
      </c>
      <c r="D7" s="137">
        <f t="shared" ref="D7:D17" si="0">SUM(E7:K7)</f>
        <v>0</v>
      </c>
      <c r="E7" s="222"/>
      <c r="F7" s="222"/>
      <c r="G7" s="222"/>
      <c r="H7" s="222"/>
      <c r="I7" s="222"/>
      <c r="J7" s="222"/>
      <c r="K7" s="222"/>
      <c r="L7" s="336"/>
      <c r="N7" s="11">
        <f>SUM(E6:K6)</f>
        <v>1</v>
      </c>
    </row>
    <row r="8" spans="1:14" ht="27.75" customHeight="1" x14ac:dyDescent="0.25">
      <c r="A8" s="336"/>
      <c r="B8" s="18" t="s">
        <v>32</v>
      </c>
      <c r="C8" s="17" t="s">
        <v>33</v>
      </c>
      <c r="D8" s="137">
        <f t="shared" si="0"/>
        <v>0</v>
      </c>
      <c r="E8" s="222"/>
      <c r="F8" s="222"/>
      <c r="G8" s="223"/>
      <c r="H8" s="222"/>
      <c r="I8" s="222"/>
      <c r="J8" s="222"/>
      <c r="K8" s="223"/>
      <c r="L8" s="336"/>
      <c r="N8" s="11">
        <f>SUM(I18:J18)</f>
        <v>0</v>
      </c>
    </row>
    <row r="9" spans="1:14" ht="38.25" customHeight="1" x14ac:dyDescent="0.25">
      <c r="A9" s="336"/>
      <c r="B9" s="18" t="s">
        <v>34</v>
      </c>
      <c r="C9" s="17" t="s">
        <v>35</v>
      </c>
      <c r="D9" s="137">
        <f t="shared" si="0"/>
        <v>0</v>
      </c>
      <c r="E9" s="222"/>
      <c r="F9" s="120"/>
      <c r="G9" s="222"/>
      <c r="H9" s="222"/>
      <c r="I9" s="222"/>
      <c r="J9" s="222"/>
      <c r="K9" s="222"/>
      <c r="L9" s="336"/>
      <c r="N9" s="11">
        <f>SUM(F13,F16)</f>
        <v>0</v>
      </c>
    </row>
    <row r="10" spans="1:14" ht="30" customHeight="1" x14ac:dyDescent="0.25">
      <c r="A10" s="336"/>
      <c r="B10" s="16" t="s">
        <v>36</v>
      </c>
      <c r="C10" s="17" t="s">
        <v>37</v>
      </c>
      <c r="D10" s="137">
        <f t="shared" si="0"/>
        <v>0</v>
      </c>
      <c r="E10" s="222"/>
      <c r="F10" s="222"/>
      <c r="G10" s="222"/>
      <c r="H10" s="222"/>
      <c r="I10" s="222"/>
      <c r="J10" s="222"/>
      <c r="K10" s="222"/>
      <c r="L10" s="336"/>
      <c r="N10" s="11">
        <f>SUM(K7,K9)</f>
        <v>0</v>
      </c>
    </row>
    <row r="11" spans="1:14" ht="28.5" customHeight="1" x14ac:dyDescent="0.25">
      <c r="A11" s="336"/>
      <c r="B11" s="18" t="s">
        <v>30</v>
      </c>
      <c r="C11" s="17" t="s">
        <v>38</v>
      </c>
      <c r="D11" s="137">
        <f t="shared" si="0"/>
        <v>0</v>
      </c>
      <c r="E11" s="222"/>
      <c r="F11" s="222"/>
      <c r="G11" s="222"/>
      <c r="H11" s="222"/>
      <c r="I11" s="222"/>
      <c r="J11" s="222"/>
      <c r="K11" s="222"/>
      <c r="L11" s="336"/>
    </row>
    <row r="12" spans="1:14" ht="30.75" customHeight="1" x14ac:dyDescent="0.25">
      <c r="A12" s="336"/>
      <c r="B12" s="18" t="s">
        <v>32</v>
      </c>
      <c r="C12" s="17" t="s">
        <v>39</v>
      </c>
      <c r="D12" s="137">
        <f t="shared" si="0"/>
        <v>0</v>
      </c>
      <c r="E12" s="222"/>
      <c r="F12" s="222"/>
      <c r="G12" s="222"/>
      <c r="H12" s="222"/>
      <c r="I12" s="222"/>
      <c r="J12" s="222"/>
      <c r="K12" s="222"/>
      <c r="L12" s="336"/>
    </row>
    <row r="13" spans="1:14" ht="18" customHeight="1" x14ac:dyDescent="0.25">
      <c r="A13" s="336"/>
      <c r="B13" s="16" t="s">
        <v>40</v>
      </c>
      <c r="C13" s="17" t="s">
        <v>41</v>
      </c>
      <c r="D13" s="137">
        <f t="shared" si="0"/>
        <v>0</v>
      </c>
      <c r="E13" s="222"/>
      <c r="F13" s="222"/>
      <c r="G13" s="222"/>
      <c r="H13" s="222"/>
      <c r="I13" s="222"/>
      <c r="J13" s="222"/>
      <c r="K13" s="222"/>
      <c r="L13" s="336"/>
    </row>
    <row r="14" spans="1:14" ht="29.25" customHeight="1" x14ac:dyDescent="0.25">
      <c r="A14" s="336"/>
      <c r="B14" s="18" t="s">
        <v>30</v>
      </c>
      <c r="C14" s="17" t="s">
        <v>42</v>
      </c>
      <c r="D14" s="137">
        <f t="shared" si="0"/>
        <v>0</v>
      </c>
      <c r="E14" s="222"/>
      <c r="F14" s="222"/>
      <c r="G14" s="222"/>
      <c r="H14" s="222"/>
      <c r="I14" s="222"/>
      <c r="J14" s="222"/>
      <c r="K14" s="222"/>
      <c r="L14" s="336"/>
    </row>
    <row r="15" spans="1:14" ht="29.25" customHeight="1" x14ac:dyDescent="0.25">
      <c r="A15" s="336"/>
      <c r="B15" s="18" t="s">
        <v>32</v>
      </c>
      <c r="C15" s="17" t="s">
        <v>43</v>
      </c>
      <c r="D15" s="137">
        <f t="shared" si="0"/>
        <v>0</v>
      </c>
      <c r="E15" s="222"/>
      <c r="F15" s="222"/>
      <c r="G15" s="222"/>
      <c r="H15" s="222"/>
      <c r="I15" s="222"/>
      <c r="J15" s="222"/>
      <c r="K15" s="222"/>
      <c r="L15" s="336"/>
    </row>
    <row r="16" spans="1:14" ht="40.5" customHeight="1" x14ac:dyDescent="0.25">
      <c r="A16" s="336"/>
      <c r="B16" s="18" t="s">
        <v>44</v>
      </c>
      <c r="C16" s="17" t="s">
        <v>45</v>
      </c>
      <c r="D16" s="137">
        <f>SUM(E16:K16)</f>
        <v>0</v>
      </c>
      <c r="E16" s="222"/>
      <c r="F16" s="222"/>
      <c r="G16" s="222"/>
      <c r="H16" s="222"/>
      <c r="I16" s="222"/>
      <c r="J16" s="222"/>
      <c r="K16" s="222"/>
      <c r="L16" s="336"/>
    </row>
    <row r="17" spans="1:12" ht="21" customHeight="1" x14ac:dyDescent="0.25">
      <c r="A17" s="336"/>
      <c r="B17" s="19" t="s">
        <v>46</v>
      </c>
      <c r="C17" s="17" t="s">
        <v>47</v>
      </c>
      <c r="D17" s="137">
        <f t="shared" si="0"/>
        <v>0</v>
      </c>
      <c r="E17" s="138"/>
      <c r="F17" s="138"/>
      <c r="G17" s="138"/>
      <c r="H17" s="138"/>
      <c r="I17" s="138"/>
      <c r="J17" s="138"/>
      <c r="K17" s="138"/>
      <c r="L17" s="336"/>
    </row>
    <row r="18" spans="1:12" ht="26.25" customHeight="1" x14ac:dyDescent="0.25">
      <c r="A18" s="20"/>
      <c r="B18" s="21" t="s">
        <v>48</v>
      </c>
      <c r="C18" s="17" t="s">
        <v>49</v>
      </c>
      <c r="D18" s="137">
        <f>SUM(E18:K18)</f>
        <v>1</v>
      </c>
      <c r="E18" s="137">
        <f>SUM(E6,E10,E13)</f>
        <v>0</v>
      </c>
      <c r="F18" s="137">
        <f>SUM(F6,F10,F13)</f>
        <v>1</v>
      </c>
      <c r="G18" s="137">
        <f t="shared" ref="G18:K18" si="1">SUM(G6,G10,G13)</f>
        <v>0</v>
      </c>
      <c r="H18" s="137">
        <f t="shared" si="1"/>
        <v>0</v>
      </c>
      <c r="I18" s="137">
        <f t="shared" si="1"/>
        <v>0</v>
      </c>
      <c r="J18" s="137">
        <f t="shared" si="1"/>
        <v>0</v>
      </c>
      <c r="K18" s="137">
        <f t="shared" si="1"/>
        <v>0</v>
      </c>
      <c r="L18" s="20"/>
    </row>
    <row r="19" spans="1:12" ht="25.5" customHeight="1" x14ac:dyDescent="0.25">
      <c r="B19" s="16" t="s">
        <v>50</v>
      </c>
      <c r="C19" s="17" t="s">
        <v>51</v>
      </c>
      <c r="D19" s="139">
        <f>SUM(E19:K19)</f>
        <v>0</v>
      </c>
      <c r="E19" s="137">
        <f>SUM(E8,E12,E15)</f>
        <v>0</v>
      </c>
      <c r="F19" s="137">
        <f t="shared" ref="F19:K19" si="2">SUM(F8,F12,F15)</f>
        <v>0</v>
      </c>
      <c r="G19" s="137">
        <f t="shared" si="2"/>
        <v>0</v>
      </c>
      <c r="H19" s="137">
        <f>SUM(H8,H12,H15)</f>
        <v>0</v>
      </c>
      <c r="I19" s="137">
        <f t="shared" si="2"/>
        <v>0</v>
      </c>
      <c r="J19" s="137">
        <f>SUM(J8,J12,J15)</f>
        <v>0</v>
      </c>
      <c r="K19" s="137">
        <f t="shared" si="2"/>
        <v>0</v>
      </c>
    </row>
    <row r="20" spans="1:12" ht="25.5" customHeight="1" x14ac:dyDescent="0.25">
      <c r="B20" s="22"/>
      <c r="C20" s="23"/>
      <c r="D20" s="24"/>
      <c r="E20" s="13"/>
    </row>
    <row r="21" spans="1:12" ht="25.5" customHeight="1" x14ac:dyDescent="0.25">
      <c r="B21" s="21" t="s">
        <v>52</v>
      </c>
      <c r="C21" s="17" t="s">
        <v>53</v>
      </c>
      <c r="D21" s="224">
        <v>1021000843511</v>
      </c>
      <c r="E21" s="20"/>
      <c r="G21" s="25"/>
    </row>
    <row r="22" spans="1:12" ht="22.5" customHeight="1" x14ac:dyDescent="0.25">
      <c r="I22" s="329" t="s">
        <v>16</v>
      </c>
      <c r="J22" s="329"/>
      <c r="K22" s="26"/>
      <c r="L22" s="26"/>
    </row>
    <row r="23" spans="1:12" ht="27" customHeight="1" x14ac:dyDescent="0.25">
      <c r="B23" s="326" t="s">
        <v>54</v>
      </c>
      <c r="C23" s="330" t="s">
        <v>55</v>
      </c>
      <c r="D23" s="331" t="s">
        <v>56</v>
      </c>
      <c r="E23" s="331"/>
      <c r="F23" s="331"/>
      <c r="G23" s="331"/>
      <c r="H23" s="331"/>
      <c r="I23" s="332" t="s">
        <v>57</v>
      </c>
      <c r="J23" s="71"/>
      <c r="K23" s="71"/>
    </row>
    <row r="24" spans="1:12" ht="27" customHeight="1" x14ac:dyDescent="0.25">
      <c r="B24" s="326"/>
      <c r="C24" s="330"/>
      <c r="D24" s="70" t="s">
        <v>58</v>
      </c>
      <c r="E24" s="332" t="s">
        <v>59</v>
      </c>
      <c r="F24" s="332"/>
      <c r="G24" s="333" t="s">
        <v>60</v>
      </c>
      <c r="H24" s="333"/>
      <c r="I24" s="331"/>
      <c r="J24" s="71"/>
      <c r="K24" s="3"/>
    </row>
    <row r="25" spans="1:12" ht="23.25" customHeight="1" x14ac:dyDescent="0.25">
      <c r="B25" s="326"/>
      <c r="C25" s="330"/>
      <c r="D25" s="225"/>
      <c r="E25" s="334"/>
      <c r="F25" s="334"/>
      <c r="G25" s="335">
        <v>1</v>
      </c>
      <c r="H25" s="335"/>
      <c r="I25" s="226"/>
      <c r="J25" s="71"/>
      <c r="K25" s="3"/>
    </row>
    <row r="26" spans="1:12" ht="21.75" customHeight="1" x14ac:dyDescent="0.25">
      <c r="B26" s="67" t="s">
        <v>16</v>
      </c>
      <c r="C26" s="67"/>
      <c r="D26" s="67"/>
      <c r="E26" s="67"/>
      <c r="F26" s="67"/>
      <c r="G26" s="323" t="s">
        <v>16</v>
      </c>
      <c r="H26" s="323"/>
      <c r="I26" s="3"/>
      <c r="J26" s="3"/>
      <c r="K26" s="3"/>
    </row>
    <row r="27" spans="1:12" ht="27.75" customHeight="1" x14ac:dyDescent="0.25">
      <c r="B27" s="324" t="s">
        <v>809</v>
      </c>
      <c r="C27" s="321" t="s">
        <v>18</v>
      </c>
      <c r="D27" s="280" t="s">
        <v>813</v>
      </c>
      <c r="E27" s="326" t="s">
        <v>814</v>
      </c>
      <c r="F27" s="326"/>
      <c r="G27" s="327" t="s">
        <v>815</v>
      </c>
      <c r="H27" s="327"/>
    </row>
    <row r="28" spans="1:12" ht="20.25" customHeight="1" x14ac:dyDescent="0.25">
      <c r="B28" s="325"/>
      <c r="C28" s="322"/>
      <c r="D28" s="282"/>
      <c r="E28" s="326"/>
      <c r="F28" s="326"/>
      <c r="G28" s="327"/>
      <c r="H28" s="327"/>
      <c r="I28" s="3"/>
      <c r="J28" s="3"/>
      <c r="K28" s="3"/>
    </row>
    <row r="29" spans="1:12" ht="32.25" customHeight="1" x14ac:dyDescent="0.25">
      <c r="B29" s="275"/>
      <c r="C29" s="14">
        <v>17</v>
      </c>
      <c r="D29" s="222"/>
      <c r="E29" s="328"/>
      <c r="F29" s="328"/>
      <c r="G29" s="328">
        <v>1</v>
      </c>
      <c r="H29" s="328"/>
    </row>
  </sheetData>
  <sheetProtection password="B488" sheet="1" objects="1" scenarios="1" selectLockedCells="1"/>
  <mergeCells count="25">
    <mergeCell ref="A1:A17"/>
    <mergeCell ref="B1:K1"/>
    <mergeCell ref="L1:L17"/>
    <mergeCell ref="H2:K2"/>
    <mergeCell ref="B3:B4"/>
    <mergeCell ref="C3:C4"/>
    <mergeCell ref="D3:D4"/>
    <mergeCell ref="E3:K3"/>
    <mergeCell ref="I22:J22"/>
    <mergeCell ref="B23:B25"/>
    <mergeCell ref="C23:C25"/>
    <mergeCell ref="D23:H23"/>
    <mergeCell ref="I23:I24"/>
    <mergeCell ref="E24:F24"/>
    <mergeCell ref="G24:H24"/>
    <mergeCell ref="E25:F25"/>
    <mergeCell ref="G25:H25"/>
    <mergeCell ref="C27:C28"/>
    <mergeCell ref="G26:H26"/>
    <mergeCell ref="B27:B29"/>
    <mergeCell ref="D27:D28"/>
    <mergeCell ref="E27:F28"/>
    <mergeCell ref="G27:H28"/>
    <mergeCell ref="E29:F29"/>
    <mergeCell ref="G29:H29"/>
  </mergeCells>
  <dataValidations count="5">
    <dataValidation type="whole" operator="lessThanOrEqual" allowBlank="1" showInputMessage="1" showErrorMessage="1" errorTitle="Ошибка" error="Значение может быть только 1" sqref="E15:K15 E12:K13 E10:K10 E8:K8 E6:K6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E7:K7 E9:K9 E11:K11 E14:K14 E16:K17">
      <formula1>0</formula1>
    </dataValidation>
    <dataValidation type="whole" operator="lessThanOrEqual" allowBlank="1" showInputMessage="1" showErrorMessage="1" errorTitle="Ошибка" error="Значение может быть только целые числа больше 0" sqref="D25:I25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D6:D18 E18:K18">
      <formula1>0</formula1>
      <formula2>0</formula2>
    </dataValidation>
    <dataValidation type="whole" operator="lessThanOrEqual" allowBlank="1" showInputMessage="1" showErrorMessage="1" sqref="D29:H29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G282"/>
  <sheetViews>
    <sheetView showZeros="0" zoomScale="90" zoomScaleNormal="90" workbookViewId="0">
      <pane xSplit="2" ySplit="8" topLeftCell="D255" activePane="bottomRight" state="frozen"/>
      <selection pane="topRight" activeCell="C1" sqref="C1"/>
      <selection pane="bottomLeft" activeCell="A9" sqref="A9"/>
      <selection pane="bottomRight" activeCell="P267" sqref="P267"/>
    </sheetView>
  </sheetViews>
  <sheetFormatPr defaultColWidth="9.140625" defaultRowHeight="15" x14ac:dyDescent="0.25"/>
  <cols>
    <col min="1" max="1" width="30.5703125" style="66" customWidth="1"/>
    <col min="2" max="2" width="7.42578125" style="64" customWidth="1"/>
    <col min="3" max="3" width="13.5703125" style="64" customWidth="1"/>
    <col min="4" max="4" width="14.7109375" style="64" customWidth="1"/>
    <col min="5" max="6" width="13.42578125" style="64" customWidth="1"/>
    <col min="7" max="7" width="12.28515625" style="64" customWidth="1"/>
    <col min="8" max="8" width="14.7109375" style="64" customWidth="1"/>
    <col min="9" max="9" width="10.5703125" style="64" customWidth="1"/>
    <col min="10" max="10" width="11.85546875" style="64" customWidth="1"/>
    <col min="11" max="11" width="13" style="64" customWidth="1"/>
    <col min="12" max="12" width="10.5703125" style="64" customWidth="1"/>
    <col min="13" max="15" width="8.7109375" style="64" customWidth="1"/>
    <col min="16" max="16" width="7.5703125" style="64" customWidth="1"/>
    <col min="17" max="17" width="9.28515625" style="64" customWidth="1"/>
    <col min="18" max="18" width="10.5703125" style="64" customWidth="1"/>
    <col min="19" max="19" width="11.28515625" style="64" customWidth="1"/>
    <col min="20" max="20" width="11" style="64" customWidth="1"/>
    <col min="21" max="21" width="11.28515625" style="64" customWidth="1"/>
    <col min="22" max="22" width="10.5703125" style="64" customWidth="1"/>
    <col min="23" max="23" width="11.7109375" style="64" customWidth="1"/>
    <col min="24" max="24" width="9.42578125" style="64" customWidth="1"/>
    <col min="25" max="25" width="10.7109375" style="64" customWidth="1"/>
    <col min="26" max="26" width="10.28515625" style="64" customWidth="1"/>
    <col min="27" max="27" width="9.42578125" style="64" customWidth="1"/>
    <col min="28" max="28" width="11" style="64" customWidth="1"/>
    <col min="29" max="29" width="15.7109375" style="64" customWidth="1"/>
    <col min="30" max="30" width="13.85546875" style="64" customWidth="1"/>
    <col min="31" max="31" width="12.85546875" style="64" customWidth="1"/>
    <col min="32" max="32" width="9.7109375" style="64" customWidth="1"/>
    <col min="33" max="33" width="15.42578125" style="64" customWidth="1"/>
    <col min="34" max="16384" width="9.140625" style="64"/>
  </cols>
  <sheetData>
    <row r="1" spans="1:33" x14ac:dyDescent="0.25">
      <c r="A1" s="344" t="s">
        <v>62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62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x14ac:dyDescent="0.25">
      <c r="AC2" s="350" t="s">
        <v>63</v>
      </c>
      <c r="AD2" s="350"/>
      <c r="AE2" s="350"/>
    </row>
    <row r="3" spans="1:33" x14ac:dyDescent="0.25">
      <c r="A3" s="339" t="s">
        <v>64</v>
      </c>
      <c r="B3" s="340" t="s">
        <v>65</v>
      </c>
      <c r="C3" s="356" t="s">
        <v>66</v>
      </c>
      <c r="D3" s="357"/>
      <c r="E3" s="362" t="s">
        <v>67</v>
      </c>
      <c r="F3" s="343" t="s">
        <v>852</v>
      </c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</row>
    <row r="4" spans="1:33" x14ac:dyDescent="0.25">
      <c r="A4" s="339"/>
      <c r="B4" s="341"/>
      <c r="C4" s="358"/>
      <c r="D4" s="359"/>
      <c r="E4" s="363"/>
      <c r="F4" s="343" t="s">
        <v>853</v>
      </c>
      <c r="G4" s="351" t="s">
        <v>69</v>
      </c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43" t="s">
        <v>70</v>
      </c>
      <c r="X4" s="343"/>
      <c r="Y4" s="343"/>
      <c r="Z4" s="343"/>
      <c r="AA4" s="343"/>
      <c r="AB4" s="343"/>
      <c r="AC4" s="343"/>
      <c r="AD4" s="343"/>
      <c r="AE4" s="343"/>
    </row>
    <row r="5" spans="1:33" x14ac:dyDescent="0.25">
      <c r="A5" s="339"/>
      <c r="B5" s="341"/>
      <c r="C5" s="360"/>
      <c r="D5" s="361"/>
      <c r="E5" s="363"/>
      <c r="F5" s="343"/>
      <c r="G5" s="353" t="s">
        <v>72</v>
      </c>
      <c r="H5" s="354"/>
      <c r="I5" s="354"/>
      <c r="J5" s="354"/>
      <c r="K5" s="354"/>
      <c r="L5" s="355"/>
      <c r="M5" s="347" t="s">
        <v>854</v>
      </c>
      <c r="N5" s="347"/>
      <c r="O5" s="347"/>
      <c r="P5" s="347"/>
      <c r="Q5" s="343" t="s">
        <v>855</v>
      </c>
      <c r="R5" s="353" t="s">
        <v>856</v>
      </c>
      <c r="S5" s="354"/>
      <c r="T5" s="354"/>
      <c r="U5" s="354"/>
      <c r="V5" s="354"/>
      <c r="W5" s="343"/>
      <c r="X5" s="343"/>
      <c r="Y5" s="343"/>
      <c r="Z5" s="343"/>
      <c r="AA5" s="343"/>
      <c r="AB5" s="343"/>
      <c r="AC5" s="343"/>
      <c r="AD5" s="343"/>
      <c r="AE5" s="343"/>
    </row>
    <row r="6" spans="1:33" ht="21" customHeight="1" x14ac:dyDescent="0.25">
      <c r="A6" s="339"/>
      <c r="B6" s="341"/>
      <c r="C6" s="345" t="s">
        <v>68</v>
      </c>
      <c r="D6" s="348" t="s">
        <v>73</v>
      </c>
      <c r="E6" s="363"/>
      <c r="F6" s="343"/>
      <c r="G6" s="346" t="s">
        <v>857</v>
      </c>
      <c r="H6" s="346" t="s">
        <v>71</v>
      </c>
      <c r="I6" s="343" t="s">
        <v>74</v>
      </c>
      <c r="J6" s="343" t="s">
        <v>75</v>
      </c>
      <c r="K6" s="343" t="s">
        <v>76</v>
      </c>
      <c r="L6" s="343" t="s">
        <v>77</v>
      </c>
      <c r="M6" s="348" t="s">
        <v>816</v>
      </c>
      <c r="N6" s="348" t="s">
        <v>817</v>
      </c>
      <c r="O6" s="348" t="s">
        <v>818</v>
      </c>
      <c r="P6" s="348" t="s">
        <v>819</v>
      </c>
      <c r="Q6" s="343"/>
      <c r="R6" s="346" t="s">
        <v>71</v>
      </c>
      <c r="S6" s="346" t="s">
        <v>74</v>
      </c>
      <c r="T6" s="346" t="s">
        <v>75</v>
      </c>
      <c r="U6" s="346" t="s">
        <v>76</v>
      </c>
      <c r="V6" s="346" t="s">
        <v>77</v>
      </c>
      <c r="W6" s="346" t="s">
        <v>858</v>
      </c>
      <c r="X6" s="343" t="s">
        <v>78</v>
      </c>
      <c r="Y6" s="343"/>
      <c r="Z6" s="343" t="s">
        <v>79</v>
      </c>
      <c r="AA6" s="343"/>
      <c r="AB6" s="343"/>
      <c r="AC6" s="343"/>
      <c r="AD6" s="343"/>
      <c r="AE6" s="343"/>
    </row>
    <row r="7" spans="1:33" ht="42.75" customHeight="1" x14ac:dyDescent="0.25">
      <c r="A7" s="65"/>
      <c r="B7" s="342"/>
      <c r="C7" s="345"/>
      <c r="D7" s="348"/>
      <c r="E7" s="364"/>
      <c r="F7" s="343"/>
      <c r="G7" s="347"/>
      <c r="H7" s="347"/>
      <c r="I7" s="343"/>
      <c r="J7" s="343"/>
      <c r="K7" s="343"/>
      <c r="L7" s="343"/>
      <c r="M7" s="349"/>
      <c r="N7" s="349"/>
      <c r="O7" s="349"/>
      <c r="P7" s="349"/>
      <c r="Q7" s="343"/>
      <c r="R7" s="347"/>
      <c r="S7" s="347"/>
      <c r="T7" s="347"/>
      <c r="U7" s="347"/>
      <c r="V7" s="347"/>
      <c r="W7" s="347"/>
      <c r="X7" s="147" t="s">
        <v>68</v>
      </c>
      <c r="Y7" s="72" t="s">
        <v>820</v>
      </c>
      <c r="Z7" s="147" t="s">
        <v>68</v>
      </c>
      <c r="AA7" s="147" t="s">
        <v>859</v>
      </c>
      <c r="AB7" s="147" t="s">
        <v>860</v>
      </c>
      <c r="AC7" s="72" t="s">
        <v>861</v>
      </c>
      <c r="AD7" s="147" t="s">
        <v>862</v>
      </c>
      <c r="AE7" s="147" t="s">
        <v>863</v>
      </c>
    </row>
    <row r="8" spans="1:33" x14ac:dyDescent="0.25">
      <c r="A8" s="170">
        <v>1</v>
      </c>
      <c r="B8" s="171">
        <v>2</v>
      </c>
      <c r="C8" s="172">
        <v>3</v>
      </c>
      <c r="D8" s="170">
        <v>4</v>
      </c>
      <c r="E8" s="170">
        <v>5</v>
      </c>
      <c r="F8" s="170">
        <v>6</v>
      </c>
      <c r="G8" s="173">
        <v>7</v>
      </c>
      <c r="H8" s="172">
        <v>8</v>
      </c>
      <c r="I8" s="170">
        <v>9</v>
      </c>
      <c r="J8" s="170">
        <v>10</v>
      </c>
      <c r="K8" s="170">
        <v>11</v>
      </c>
      <c r="L8" s="173">
        <v>12</v>
      </c>
      <c r="M8" s="172">
        <v>13</v>
      </c>
      <c r="N8" s="170">
        <v>14</v>
      </c>
      <c r="O8" s="170">
        <v>15</v>
      </c>
      <c r="P8" s="170">
        <v>16</v>
      </c>
      <c r="Q8" s="173">
        <v>17</v>
      </c>
      <c r="R8" s="172">
        <v>18</v>
      </c>
      <c r="S8" s="170">
        <v>19</v>
      </c>
      <c r="T8" s="170">
        <v>20</v>
      </c>
      <c r="U8" s="170">
        <v>21</v>
      </c>
      <c r="V8" s="173">
        <v>22</v>
      </c>
      <c r="W8" s="172">
        <v>23</v>
      </c>
      <c r="X8" s="170">
        <v>24</v>
      </c>
      <c r="Y8" s="170">
        <v>25</v>
      </c>
      <c r="Z8" s="170">
        <v>26</v>
      </c>
      <c r="AA8" s="173">
        <v>27</v>
      </c>
      <c r="AB8" s="172">
        <v>28</v>
      </c>
      <c r="AC8" s="170">
        <v>29</v>
      </c>
      <c r="AD8" s="170">
        <v>30</v>
      </c>
      <c r="AE8" s="170">
        <v>31</v>
      </c>
    </row>
    <row r="9" spans="1:33" x14ac:dyDescent="0.25">
      <c r="A9" s="142" t="s">
        <v>80</v>
      </c>
      <c r="B9" s="94" t="s">
        <v>29</v>
      </c>
      <c r="C9" s="133"/>
      <c r="D9" s="227"/>
      <c r="E9" s="227"/>
      <c r="F9" s="125">
        <f>SUM(G9,W9)*IF(C9&gt;0,1,0)</f>
        <v>0</v>
      </c>
      <c r="G9" s="125">
        <f>SUM(H9:L9)</f>
        <v>0</v>
      </c>
      <c r="H9" s="228"/>
      <c r="I9" s="229"/>
      <c r="J9" s="228"/>
      <c r="K9" s="228"/>
      <c r="L9" s="228"/>
      <c r="M9" s="228"/>
      <c r="N9" s="228"/>
      <c r="O9" s="228"/>
      <c r="P9" s="229"/>
      <c r="Q9" s="229"/>
      <c r="R9" s="229"/>
      <c r="S9" s="229"/>
      <c r="T9" s="229"/>
      <c r="U9" s="229"/>
      <c r="V9" s="229"/>
      <c r="W9" s="234">
        <f>SUM(X9,Z9)</f>
        <v>0</v>
      </c>
      <c r="X9" s="230"/>
      <c r="Y9" s="229"/>
      <c r="Z9" s="125">
        <f>SUM(AA9:AB9)</f>
        <v>0</v>
      </c>
      <c r="AA9" s="229"/>
      <c r="AB9" s="229"/>
      <c r="AC9" s="125">
        <f>SUM(AD9:AE9)</f>
        <v>0</v>
      </c>
      <c r="AD9" s="229"/>
      <c r="AE9" s="229"/>
    </row>
    <row r="10" spans="1:33" x14ac:dyDescent="0.25">
      <c r="A10" s="142" t="s">
        <v>864</v>
      </c>
      <c r="B10" s="94" t="s">
        <v>31</v>
      </c>
      <c r="C10" s="133"/>
      <c r="D10" s="227"/>
      <c r="E10" s="227"/>
      <c r="F10" s="125">
        <f t="shared" ref="F10:F73" si="0">SUM(G10,W10)*IF(C10&gt;0,1,0)</f>
        <v>0</v>
      </c>
      <c r="G10" s="125">
        <f t="shared" ref="G10:G73" si="1">SUM(H10:L10)</f>
        <v>0</v>
      </c>
      <c r="H10" s="228"/>
      <c r="I10" s="229"/>
      <c r="J10" s="228"/>
      <c r="K10" s="228"/>
      <c r="L10" s="228"/>
      <c r="M10" s="228"/>
      <c r="N10" s="228"/>
      <c r="O10" s="228"/>
      <c r="P10" s="229"/>
      <c r="Q10" s="229"/>
      <c r="R10" s="229"/>
      <c r="S10" s="229"/>
      <c r="T10" s="229"/>
      <c r="U10" s="229"/>
      <c r="V10" s="229"/>
      <c r="W10" s="234">
        <f t="shared" ref="W10:W73" si="2">SUM(X10,Z10)</f>
        <v>0</v>
      </c>
      <c r="X10" s="230"/>
      <c r="Y10" s="229"/>
      <c r="Z10" s="125">
        <f t="shared" ref="Z10:Z73" si="3">SUM(AA10:AB10)</f>
        <v>0</v>
      </c>
      <c r="AA10" s="229"/>
      <c r="AB10" s="229"/>
      <c r="AC10" s="125">
        <f t="shared" ref="AC10:AC73" si="4">SUM(AD10:AE10)</f>
        <v>0</v>
      </c>
      <c r="AD10" s="229"/>
      <c r="AE10" s="229"/>
    </row>
    <row r="11" spans="1:33" x14ac:dyDescent="0.25">
      <c r="A11" s="142" t="s">
        <v>81</v>
      </c>
      <c r="B11" s="94" t="s">
        <v>33</v>
      </c>
      <c r="C11" s="134"/>
      <c r="D11" s="227"/>
      <c r="E11" s="227"/>
      <c r="F11" s="125">
        <f t="shared" si="0"/>
        <v>0</v>
      </c>
      <c r="G11" s="125">
        <f t="shared" si="1"/>
        <v>0</v>
      </c>
      <c r="H11" s="229"/>
      <c r="I11" s="229"/>
      <c r="J11" s="229"/>
      <c r="K11" s="228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34">
        <f t="shared" si="2"/>
        <v>0</v>
      </c>
      <c r="X11" s="230"/>
      <c r="Y11" s="229"/>
      <c r="Z11" s="125">
        <f t="shared" si="3"/>
        <v>0</v>
      </c>
      <c r="AA11" s="229"/>
      <c r="AB11" s="229"/>
      <c r="AC11" s="125">
        <f t="shared" si="4"/>
        <v>0</v>
      </c>
      <c r="AD11" s="229"/>
      <c r="AE11" s="229"/>
    </row>
    <row r="12" spans="1:33" x14ac:dyDescent="0.25">
      <c r="A12" s="142" t="s">
        <v>82</v>
      </c>
      <c r="B12" s="94" t="s">
        <v>35</v>
      </c>
      <c r="C12" s="134"/>
      <c r="D12" s="227"/>
      <c r="E12" s="227"/>
      <c r="F12" s="125">
        <f t="shared" si="0"/>
        <v>0</v>
      </c>
      <c r="G12" s="125">
        <f t="shared" si="1"/>
        <v>0</v>
      </c>
      <c r="H12" s="229"/>
      <c r="I12" s="229"/>
      <c r="J12" s="229"/>
      <c r="K12" s="228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34">
        <f t="shared" si="2"/>
        <v>0</v>
      </c>
      <c r="X12" s="230"/>
      <c r="Y12" s="229"/>
      <c r="Z12" s="125">
        <f t="shared" si="3"/>
        <v>0</v>
      </c>
      <c r="AA12" s="229"/>
      <c r="AB12" s="229"/>
      <c r="AC12" s="125">
        <f t="shared" si="4"/>
        <v>0</v>
      </c>
      <c r="AD12" s="229"/>
      <c r="AE12" s="229"/>
    </row>
    <row r="13" spans="1:33" x14ac:dyDescent="0.25">
      <c r="A13" s="142" t="s">
        <v>83</v>
      </c>
      <c r="B13" s="94" t="s">
        <v>37</v>
      </c>
      <c r="C13" s="134"/>
      <c r="D13" s="227"/>
      <c r="E13" s="227"/>
      <c r="F13" s="125">
        <f t="shared" si="0"/>
        <v>0</v>
      </c>
      <c r="G13" s="125">
        <f t="shared" si="1"/>
        <v>0</v>
      </c>
      <c r="H13" s="228"/>
      <c r="I13" s="229"/>
      <c r="J13" s="228"/>
      <c r="K13" s="228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34">
        <f t="shared" si="2"/>
        <v>0</v>
      </c>
      <c r="X13" s="230"/>
      <c r="Y13" s="229"/>
      <c r="Z13" s="125">
        <f t="shared" si="3"/>
        <v>0</v>
      </c>
      <c r="AA13" s="229"/>
      <c r="AB13" s="229"/>
      <c r="AC13" s="125">
        <f t="shared" si="4"/>
        <v>0</v>
      </c>
      <c r="AD13" s="229"/>
      <c r="AE13" s="229"/>
    </row>
    <row r="14" spans="1:33" x14ac:dyDescent="0.25">
      <c r="A14" s="142" t="s">
        <v>84</v>
      </c>
      <c r="B14" s="94" t="s">
        <v>38</v>
      </c>
      <c r="C14" s="134"/>
      <c r="D14" s="227"/>
      <c r="E14" s="227"/>
      <c r="F14" s="125">
        <f t="shared" si="0"/>
        <v>0</v>
      </c>
      <c r="G14" s="125">
        <f t="shared" si="1"/>
        <v>0</v>
      </c>
      <c r="H14" s="228"/>
      <c r="I14" s="229"/>
      <c r="J14" s="228"/>
      <c r="K14" s="228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34">
        <f t="shared" si="2"/>
        <v>0</v>
      </c>
      <c r="X14" s="230"/>
      <c r="Y14" s="229"/>
      <c r="Z14" s="125">
        <f t="shared" si="3"/>
        <v>0</v>
      </c>
      <c r="AA14" s="229"/>
      <c r="AB14" s="229"/>
      <c r="AC14" s="125">
        <f t="shared" si="4"/>
        <v>0</v>
      </c>
      <c r="AD14" s="229"/>
      <c r="AE14" s="229"/>
    </row>
    <row r="15" spans="1:33" x14ac:dyDescent="0.25">
      <c r="A15" s="142" t="s">
        <v>85</v>
      </c>
      <c r="B15" s="94" t="s">
        <v>39</v>
      </c>
      <c r="C15" s="133"/>
      <c r="D15" s="228"/>
      <c r="E15" s="228"/>
      <c r="F15" s="125">
        <f t="shared" si="0"/>
        <v>0</v>
      </c>
      <c r="G15" s="125">
        <f t="shared" si="1"/>
        <v>0</v>
      </c>
      <c r="H15" s="228"/>
      <c r="I15" s="229"/>
      <c r="J15" s="228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34">
        <f t="shared" si="2"/>
        <v>0</v>
      </c>
      <c r="X15" s="230"/>
      <c r="Y15" s="229"/>
      <c r="Z15" s="125">
        <f t="shared" si="3"/>
        <v>0</v>
      </c>
      <c r="AA15" s="229"/>
      <c r="AB15" s="229"/>
      <c r="AC15" s="125">
        <f t="shared" si="4"/>
        <v>0</v>
      </c>
      <c r="AD15" s="229"/>
      <c r="AE15" s="229"/>
    </row>
    <row r="16" spans="1:33" x14ac:dyDescent="0.25">
      <c r="A16" s="142" t="s">
        <v>86</v>
      </c>
      <c r="B16" s="94" t="s">
        <v>41</v>
      </c>
      <c r="C16" s="134"/>
      <c r="D16" s="227"/>
      <c r="E16" s="227"/>
      <c r="F16" s="125">
        <f t="shared" si="0"/>
        <v>0</v>
      </c>
      <c r="G16" s="125">
        <f t="shared" si="1"/>
        <v>0</v>
      </c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34">
        <f t="shared" si="2"/>
        <v>0</v>
      </c>
      <c r="X16" s="230"/>
      <c r="Y16" s="229"/>
      <c r="Z16" s="125">
        <f t="shared" si="3"/>
        <v>0</v>
      </c>
      <c r="AA16" s="229"/>
      <c r="AB16" s="229"/>
      <c r="AC16" s="125">
        <f t="shared" si="4"/>
        <v>0</v>
      </c>
      <c r="AD16" s="229"/>
      <c r="AE16" s="229"/>
    </row>
    <row r="17" spans="1:31" x14ac:dyDescent="0.25">
      <c r="A17" s="142" t="s">
        <v>87</v>
      </c>
      <c r="B17" s="94" t="s">
        <v>42</v>
      </c>
      <c r="C17" s="134"/>
      <c r="D17" s="228"/>
      <c r="E17" s="228"/>
      <c r="F17" s="125">
        <f t="shared" si="0"/>
        <v>0</v>
      </c>
      <c r="G17" s="125">
        <f t="shared" si="1"/>
        <v>0</v>
      </c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34">
        <f t="shared" si="2"/>
        <v>0</v>
      </c>
      <c r="X17" s="230"/>
      <c r="Y17" s="229"/>
      <c r="Z17" s="125">
        <f t="shared" si="3"/>
        <v>0</v>
      </c>
      <c r="AA17" s="229"/>
      <c r="AB17" s="229"/>
      <c r="AC17" s="125">
        <f t="shared" si="4"/>
        <v>0</v>
      </c>
      <c r="AD17" s="229"/>
      <c r="AE17" s="229"/>
    </row>
    <row r="18" spans="1:31" x14ac:dyDescent="0.25">
      <c r="A18" s="142" t="s">
        <v>88</v>
      </c>
      <c r="B18" s="94" t="s">
        <v>43</v>
      </c>
      <c r="C18" s="134"/>
      <c r="D18" s="228"/>
      <c r="E18" s="228"/>
      <c r="F18" s="125">
        <f t="shared" si="0"/>
        <v>0</v>
      </c>
      <c r="G18" s="125">
        <f t="shared" si="1"/>
        <v>0</v>
      </c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34">
        <f t="shared" si="2"/>
        <v>0</v>
      </c>
      <c r="X18" s="230"/>
      <c r="Y18" s="229"/>
      <c r="Z18" s="125">
        <f t="shared" si="3"/>
        <v>0</v>
      </c>
      <c r="AA18" s="229"/>
      <c r="AB18" s="229"/>
      <c r="AC18" s="125">
        <f t="shared" si="4"/>
        <v>0</v>
      </c>
      <c r="AD18" s="229"/>
      <c r="AE18" s="229"/>
    </row>
    <row r="19" spans="1:31" ht="21" x14ac:dyDescent="0.25">
      <c r="A19" s="142" t="s">
        <v>821</v>
      </c>
      <c r="B19" s="94" t="s">
        <v>45</v>
      </c>
      <c r="C19" s="134"/>
      <c r="D19" s="228"/>
      <c r="E19" s="228"/>
      <c r="F19" s="125">
        <f t="shared" si="0"/>
        <v>0</v>
      </c>
      <c r="G19" s="125">
        <f t="shared" si="1"/>
        <v>0</v>
      </c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34">
        <f t="shared" si="2"/>
        <v>0</v>
      </c>
      <c r="X19" s="230"/>
      <c r="Y19" s="229"/>
      <c r="Z19" s="125">
        <f t="shared" si="3"/>
        <v>0</v>
      </c>
      <c r="AA19" s="229"/>
      <c r="AB19" s="229"/>
      <c r="AC19" s="125">
        <f t="shared" si="4"/>
        <v>0</v>
      </c>
      <c r="AD19" s="229"/>
      <c r="AE19" s="229"/>
    </row>
    <row r="20" spans="1:31" x14ac:dyDescent="0.25">
      <c r="A20" s="142" t="s">
        <v>89</v>
      </c>
      <c r="B20" s="94" t="s">
        <v>47</v>
      </c>
      <c r="C20" s="134"/>
      <c r="D20" s="227"/>
      <c r="E20" s="227"/>
      <c r="F20" s="125">
        <f t="shared" si="0"/>
        <v>0</v>
      </c>
      <c r="G20" s="125">
        <f t="shared" si="1"/>
        <v>0</v>
      </c>
      <c r="H20" s="228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34">
        <f t="shared" si="2"/>
        <v>0</v>
      </c>
      <c r="X20" s="230"/>
      <c r="Y20" s="229"/>
      <c r="Z20" s="125">
        <f t="shared" si="3"/>
        <v>0</v>
      </c>
      <c r="AA20" s="229"/>
      <c r="AB20" s="229"/>
      <c r="AC20" s="125">
        <f t="shared" si="4"/>
        <v>0</v>
      </c>
      <c r="AD20" s="229"/>
      <c r="AE20" s="229"/>
    </row>
    <row r="21" spans="1:31" x14ac:dyDescent="0.25">
      <c r="A21" s="142" t="s">
        <v>90</v>
      </c>
      <c r="B21" s="94" t="s">
        <v>49</v>
      </c>
      <c r="C21" s="134"/>
      <c r="D21" s="227"/>
      <c r="E21" s="227"/>
      <c r="F21" s="125">
        <f t="shared" si="0"/>
        <v>0</v>
      </c>
      <c r="G21" s="125">
        <f t="shared" si="1"/>
        <v>0</v>
      </c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34">
        <f t="shared" si="2"/>
        <v>0</v>
      </c>
      <c r="X21" s="230"/>
      <c r="Y21" s="229"/>
      <c r="Z21" s="125">
        <f t="shared" si="3"/>
        <v>0</v>
      </c>
      <c r="AA21" s="229"/>
      <c r="AB21" s="229"/>
      <c r="AC21" s="125">
        <f t="shared" si="4"/>
        <v>0</v>
      </c>
      <c r="AD21" s="229"/>
      <c r="AE21" s="229"/>
    </row>
    <row r="22" spans="1:31" x14ac:dyDescent="0.25">
      <c r="A22" s="142" t="s">
        <v>91</v>
      </c>
      <c r="B22" s="94" t="s">
        <v>51</v>
      </c>
      <c r="C22" s="132">
        <f>IF(SUM(C23:C25)&gt;=1,1,0)</f>
        <v>0</v>
      </c>
      <c r="D22" s="132">
        <f>IF(SUM(D23:D25)&gt;=1,1,0)</f>
        <v>0</v>
      </c>
      <c r="E22" s="125"/>
      <c r="F22" s="125">
        <f t="shared" si="0"/>
        <v>0</v>
      </c>
      <c r="G22" s="125">
        <f t="shared" si="1"/>
        <v>0</v>
      </c>
      <c r="H22" s="125">
        <f>SUM(H23:H25)</f>
        <v>0</v>
      </c>
      <c r="I22" s="125">
        <f t="shared" ref="I22:AE22" si="5">SUM(I23:I25)</f>
        <v>0</v>
      </c>
      <c r="J22" s="125">
        <f t="shared" si="5"/>
        <v>0</v>
      </c>
      <c r="K22" s="125">
        <f t="shared" si="5"/>
        <v>0</v>
      </c>
      <c r="L22" s="125">
        <f t="shared" si="5"/>
        <v>0</v>
      </c>
      <c r="M22" s="125">
        <f t="shared" si="5"/>
        <v>0</v>
      </c>
      <c r="N22" s="125">
        <f t="shared" si="5"/>
        <v>0</v>
      </c>
      <c r="O22" s="125">
        <f t="shared" si="5"/>
        <v>0</v>
      </c>
      <c r="P22" s="125">
        <f t="shared" si="5"/>
        <v>0</v>
      </c>
      <c r="Q22" s="125">
        <f t="shared" si="5"/>
        <v>0</v>
      </c>
      <c r="R22" s="125">
        <f t="shared" si="5"/>
        <v>0</v>
      </c>
      <c r="S22" s="125">
        <f t="shared" si="5"/>
        <v>0</v>
      </c>
      <c r="T22" s="125">
        <f t="shared" si="5"/>
        <v>0</v>
      </c>
      <c r="U22" s="125">
        <f t="shared" si="5"/>
        <v>0</v>
      </c>
      <c r="V22" s="125">
        <f t="shared" si="5"/>
        <v>0</v>
      </c>
      <c r="W22" s="125">
        <f t="shared" si="5"/>
        <v>0</v>
      </c>
      <c r="X22" s="125">
        <f t="shared" si="5"/>
        <v>0</v>
      </c>
      <c r="Y22" s="125">
        <f t="shared" si="5"/>
        <v>0</v>
      </c>
      <c r="Z22" s="125">
        <f t="shared" si="5"/>
        <v>0</v>
      </c>
      <c r="AA22" s="125">
        <f t="shared" si="5"/>
        <v>0</v>
      </c>
      <c r="AB22" s="125">
        <f t="shared" si="5"/>
        <v>0</v>
      </c>
      <c r="AC22" s="125">
        <f t="shared" si="5"/>
        <v>0</v>
      </c>
      <c r="AD22" s="125">
        <f t="shared" si="5"/>
        <v>0</v>
      </c>
      <c r="AE22" s="125">
        <f t="shared" si="5"/>
        <v>0</v>
      </c>
    </row>
    <row r="23" spans="1:31" ht="21" x14ac:dyDescent="0.25">
      <c r="A23" s="143" t="s">
        <v>92</v>
      </c>
      <c r="B23" s="94" t="s">
        <v>53</v>
      </c>
      <c r="C23" s="133"/>
      <c r="D23" s="227"/>
      <c r="E23" s="227"/>
      <c r="F23" s="125">
        <f t="shared" si="0"/>
        <v>0</v>
      </c>
      <c r="G23" s="125">
        <f t="shared" si="1"/>
        <v>0</v>
      </c>
      <c r="H23" s="228"/>
      <c r="I23" s="228"/>
      <c r="J23" s="228"/>
      <c r="K23" s="228"/>
      <c r="L23" s="229"/>
      <c r="M23" s="228"/>
      <c r="N23" s="229"/>
      <c r="O23" s="229"/>
      <c r="P23" s="229"/>
      <c r="Q23" s="235"/>
      <c r="R23" s="235"/>
      <c r="S23" s="235"/>
      <c r="T23" s="235"/>
      <c r="U23" s="235"/>
      <c r="V23" s="235"/>
      <c r="W23" s="234">
        <f t="shared" si="2"/>
        <v>0</v>
      </c>
      <c r="X23" s="230"/>
      <c r="Y23" s="229"/>
      <c r="Z23" s="125">
        <f t="shared" si="3"/>
        <v>0</v>
      </c>
      <c r="AA23" s="229"/>
      <c r="AB23" s="229"/>
      <c r="AC23" s="125">
        <f t="shared" si="4"/>
        <v>0</v>
      </c>
      <c r="AD23" s="229"/>
      <c r="AE23" s="229"/>
    </row>
    <row r="24" spans="1:31" x14ac:dyDescent="0.25">
      <c r="A24" s="143" t="s">
        <v>93</v>
      </c>
      <c r="B24" s="94" t="s">
        <v>55</v>
      </c>
      <c r="C24" s="133"/>
      <c r="D24" s="227"/>
      <c r="E24" s="227"/>
      <c r="F24" s="125">
        <f t="shared" si="0"/>
        <v>0</v>
      </c>
      <c r="G24" s="125">
        <f t="shared" si="1"/>
        <v>0</v>
      </c>
      <c r="H24" s="228"/>
      <c r="I24" s="228"/>
      <c r="J24" s="228"/>
      <c r="K24" s="229"/>
      <c r="L24" s="229"/>
      <c r="M24" s="228"/>
      <c r="N24" s="228"/>
      <c r="O24" s="229"/>
      <c r="P24" s="229"/>
      <c r="Q24" s="235">
        <f>G24</f>
        <v>0</v>
      </c>
      <c r="R24" s="235"/>
      <c r="S24" s="235"/>
      <c r="T24" s="235"/>
      <c r="U24" s="235"/>
      <c r="V24" s="235"/>
      <c r="W24" s="234">
        <f t="shared" si="2"/>
        <v>0</v>
      </c>
      <c r="X24" s="230"/>
      <c r="Y24" s="229"/>
      <c r="Z24" s="125">
        <f t="shared" si="3"/>
        <v>0</v>
      </c>
      <c r="AA24" s="229"/>
      <c r="AB24" s="229"/>
      <c r="AC24" s="125">
        <f t="shared" si="4"/>
        <v>0</v>
      </c>
      <c r="AD24" s="229"/>
      <c r="AE24" s="229"/>
    </row>
    <row r="25" spans="1:31" x14ac:dyDescent="0.25">
      <c r="A25" s="143" t="s">
        <v>822</v>
      </c>
      <c r="B25" s="94" t="s">
        <v>61</v>
      </c>
      <c r="C25" s="133"/>
      <c r="D25" s="227"/>
      <c r="E25" s="227"/>
      <c r="F25" s="125">
        <f t="shared" si="0"/>
        <v>0</v>
      </c>
      <c r="G25" s="125">
        <f t="shared" si="1"/>
        <v>0</v>
      </c>
      <c r="H25" s="228"/>
      <c r="I25" s="228"/>
      <c r="J25" s="228"/>
      <c r="K25" s="229"/>
      <c r="L25" s="229"/>
      <c r="M25" s="228"/>
      <c r="N25" s="228"/>
      <c r="O25" s="229"/>
      <c r="P25" s="229"/>
      <c r="Q25" s="235"/>
      <c r="R25" s="235"/>
      <c r="S25" s="235"/>
      <c r="T25" s="235"/>
      <c r="U25" s="235"/>
      <c r="V25" s="235"/>
      <c r="W25" s="234">
        <f t="shared" si="2"/>
        <v>0</v>
      </c>
      <c r="X25" s="230"/>
      <c r="Y25" s="229"/>
      <c r="Z25" s="125">
        <f t="shared" si="3"/>
        <v>0</v>
      </c>
      <c r="AA25" s="229"/>
      <c r="AB25" s="229"/>
      <c r="AC25" s="125">
        <f t="shared" si="4"/>
        <v>0</v>
      </c>
      <c r="AD25" s="229"/>
      <c r="AE25" s="229"/>
    </row>
    <row r="26" spans="1:31" x14ac:dyDescent="0.25">
      <c r="A26" s="142" t="s">
        <v>94</v>
      </c>
      <c r="B26" s="94" t="s">
        <v>98</v>
      </c>
      <c r="C26" s="133"/>
      <c r="D26" s="227"/>
      <c r="E26" s="227"/>
      <c r="F26" s="125">
        <f t="shared" si="0"/>
        <v>0</v>
      </c>
      <c r="G26" s="125">
        <f t="shared" si="1"/>
        <v>0</v>
      </c>
      <c r="H26" s="228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34">
        <f t="shared" si="2"/>
        <v>0</v>
      </c>
      <c r="X26" s="230"/>
      <c r="Y26" s="229"/>
      <c r="Z26" s="125">
        <f t="shared" si="3"/>
        <v>0</v>
      </c>
      <c r="AA26" s="229"/>
      <c r="AB26" s="229"/>
      <c r="AC26" s="125">
        <f t="shared" si="4"/>
        <v>0</v>
      </c>
      <c r="AD26" s="229"/>
      <c r="AE26" s="229"/>
    </row>
    <row r="27" spans="1:31" x14ac:dyDescent="0.25">
      <c r="A27" s="142" t="s">
        <v>95</v>
      </c>
      <c r="B27" s="94" t="s">
        <v>100</v>
      </c>
      <c r="C27" s="133"/>
      <c r="D27" s="227"/>
      <c r="E27" s="227"/>
      <c r="F27" s="125">
        <f t="shared" si="0"/>
        <v>0</v>
      </c>
      <c r="G27" s="125">
        <f t="shared" si="1"/>
        <v>0</v>
      </c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34">
        <f t="shared" si="2"/>
        <v>0</v>
      </c>
      <c r="X27" s="230"/>
      <c r="Y27" s="229"/>
      <c r="Z27" s="125">
        <f t="shared" si="3"/>
        <v>0</v>
      </c>
      <c r="AA27" s="229"/>
      <c r="AB27" s="229"/>
      <c r="AC27" s="125">
        <f t="shared" si="4"/>
        <v>0</v>
      </c>
      <c r="AD27" s="229"/>
      <c r="AE27" s="229"/>
    </row>
    <row r="28" spans="1:31" x14ac:dyDescent="0.25">
      <c r="A28" s="142" t="s">
        <v>96</v>
      </c>
      <c r="B28" s="94" t="s">
        <v>102</v>
      </c>
      <c r="C28" s="134"/>
      <c r="D28" s="227"/>
      <c r="E28" s="227"/>
      <c r="F28" s="125">
        <f t="shared" si="0"/>
        <v>0</v>
      </c>
      <c r="G28" s="125">
        <f t="shared" si="1"/>
        <v>0</v>
      </c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34">
        <f t="shared" si="2"/>
        <v>0</v>
      </c>
      <c r="X28" s="230"/>
      <c r="Y28" s="229"/>
      <c r="Z28" s="125">
        <f t="shared" si="3"/>
        <v>0</v>
      </c>
      <c r="AA28" s="229"/>
      <c r="AB28" s="229"/>
      <c r="AC28" s="125">
        <f t="shared" si="4"/>
        <v>0</v>
      </c>
      <c r="AD28" s="229"/>
      <c r="AE28" s="229"/>
    </row>
    <row r="29" spans="1:31" x14ac:dyDescent="0.25">
      <c r="A29" s="142" t="s">
        <v>97</v>
      </c>
      <c r="B29" s="94" t="s">
        <v>104</v>
      </c>
      <c r="C29" s="125">
        <f>IF(SUM(C30:C31)&gt;=1,1,0)</f>
        <v>0</v>
      </c>
      <c r="D29" s="125">
        <f>IF(SUM(D30:D31)&gt;=1,1,0)</f>
        <v>0</v>
      </c>
      <c r="E29" s="125"/>
      <c r="F29" s="125">
        <f t="shared" si="0"/>
        <v>0</v>
      </c>
      <c r="G29" s="125">
        <f t="shared" si="1"/>
        <v>0</v>
      </c>
      <c r="H29" s="125">
        <f>SUM(H30:H31)</f>
        <v>0</v>
      </c>
      <c r="I29" s="125">
        <f t="shared" ref="I29:AE29" si="6">SUM(I30:I31)</f>
        <v>0</v>
      </c>
      <c r="J29" s="125">
        <f t="shared" si="6"/>
        <v>0</v>
      </c>
      <c r="K29" s="125">
        <f t="shared" si="6"/>
        <v>0</v>
      </c>
      <c r="L29" s="125">
        <f t="shared" si="6"/>
        <v>0</v>
      </c>
      <c r="M29" s="125">
        <f t="shared" si="6"/>
        <v>0</v>
      </c>
      <c r="N29" s="125">
        <f t="shared" si="6"/>
        <v>0</v>
      </c>
      <c r="O29" s="125">
        <f t="shared" si="6"/>
        <v>0</v>
      </c>
      <c r="P29" s="125">
        <f t="shared" si="6"/>
        <v>0</v>
      </c>
      <c r="Q29" s="125">
        <f t="shared" si="6"/>
        <v>0</v>
      </c>
      <c r="R29" s="125">
        <f t="shared" si="6"/>
        <v>0</v>
      </c>
      <c r="S29" s="125">
        <f t="shared" si="6"/>
        <v>0</v>
      </c>
      <c r="T29" s="125">
        <f t="shared" si="6"/>
        <v>0</v>
      </c>
      <c r="U29" s="125">
        <f t="shared" si="6"/>
        <v>0</v>
      </c>
      <c r="V29" s="125">
        <f t="shared" si="6"/>
        <v>0</v>
      </c>
      <c r="W29" s="125">
        <f t="shared" si="6"/>
        <v>0</v>
      </c>
      <c r="X29" s="125">
        <f t="shared" si="6"/>
        <v>0</v>
      </c>
      <c r="Y29" s="125">
        <f t="shared" si="6"/>
        <v>0</v>
      </c>
      <c r="Z29" s="125">
        <f t="shared" si="6"/>
        <v>0</v>
      </c>
      <c r="AA29" s="125">
        <f t="shared" si="6"/>
        <v>0</v>
      </c>
      <c r="AB29" s="125">
        <f t="shared" si="6"/>
        <v>0</v>
      </c>
      <c r="AC29" s="125">
        <f t="shared" si="6"/>
        <v>0</v>
      </c>
      <c r="AD29" s="125">
        <f t="shared" si="6"/>
        <v>0</v>
      </c>
      <c r="AE29" s="125">
        <f t="shared" si="6"/>
        <v>0</v>
      </c>
    </row>
    <row r="30" spans="1:31" ht="21" x14ac:dyDescent="0.25">
      <c r="A30" s="143" t="s">
        <v>99</v>
      </c>
      <c r="B30" s="94" t="s">
        <v>106</v>
      </c>
      <c r="C30" s="134"/>
      <c r="D30" s="227"/>
      <c r="E30" s="227"/>
      <c r="F30" s="125">
        <f t="shared" si="0"/>
        <v>0</v>
      </c>
      <c r="G30" s="125">
        <f t="shared" si="1"/>
        <v>0</v>
      </c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34">
        <f t="shared" si="2"/>
        <v>0</v>
      </c>
      <c r="X30" s="230"/>
      <c r="Y30" s="229"/>
      <c r="Z30" s="125">
        <f t="shared" si="3"/>
        <v>0</v>
      </c>
      <c r="AA30" s="229"/>
      <c r="AB30" s="229"/>
      <c r="AC30" s="125">
        <f t="shared" si="4"/>
        <v>0</v>
      </c>
      <c r="AD30" s="229"/>
      <c r="AE30" s="229"/>
    </row>
    <row r="31" spans="1:31" x14ac:dyDescent="0.25">
      <c r="A31" s="143" t="s">
        <v>101</v>
      </c>
      <c r="B31" s="94" t="s">
        <v>108</v>
      </c>
      <c r="C31" s="134"/>
      <c r="D31" s="227"/>
      <c r="E31" s="227"/>
      <c r="F31" s="125">
        <f t="shared" si="0"/>
        <v>0</v>
      </c>
      <c r="G31" s="125">
        <f t="shared" si="1"/>
        <v>0</v>
      </c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34">
        <f t="shared" si="2"/>
        <v>0</v>
      </c>
      <c r="X31" s="230"/>
      <c r="Y31" s="229"/>
      <c r="Z31" s="125">
        <f t="shared" si="3"/>
        <v>0</v>
      </c>
      <c r="AA31" s="229"/>
      <c r="AB31" s="229"/>
      <c r="AC31" s="125">
        <f t="shared" si="4"/>
        <v>0</v>
      </c>
      <c r="AD31" s="229"/>
      <c r="AE31" s="229"/>
    </row>
    <row r="32" spans="1:31" x14ac:dyDescent="0.25">
      <c r="A32" s="142" t="s">
        <v>103</v>
      </c>
      <c r="B32" s="94" t="s">
        <v>110</v>
      </c>
      <c r="C32" s="134"/>
      <c r="D32" s="227"/>
      <c r="E32" s="227"/>
      <c r="F32" s="125">
        <f t="shared" si="0"/>
        <v>0</v>
      </c>
      <c r="G32" s="125">
        <f t="shared" si="1"/>
        <v>0</v>
      </c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34">
        <f t="shared" si="2"/>
        <v>0</v>
      </c>
      <c r="X32" s="230"/>
      <c r="Y32" s="229"/>
      <c r="Z32" s="125">
        <f t="shared" si="3"/>
        <v>0</v>
      </c>
      <c r="AA32" s="229"/>
      <c r="AB32" s="229"/>
      <c r="AC32" s="125">
        <f t="shared" si="4"/>
        <v>0</v>
      </c>
      <c r="AD32" s="229"/>
      <c r="AE32" s="229"/>
    </row>
    <row r="33" spans="1:31" x14ac:dyDescent="0.25">
      <c r="A33" s="142" t="s">
        <v>105</v>
      </c>
      <c r="B33" s="94" t="s">
        <v>112</v>
      </c>
      <c r="C33" s="134"/>
      <c r="D33" s="227"/>
      <c r="E33" s="227"/>
      <c r="F33" s="125">
        <f t="shared" si="0"/>
        <v>0</v>
      </c>
      <c r="G33" s="125">
        <f t="shared" si="1"/>
        <v>0</v>
      </c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34">
        <f t="shared" si="2"/>
        <v>0</v>
      </c>
      <c r="X33" s="230"/>
      <c r="Y33" s="229"/>
      <c r="Z33" s="125">
        <f t="shared" si="3"/>
        <v>0</v>
      </c>
      <c r="AA33" s="229"/>
      <c r="AB33" s="229"/>
      <c r="AC33" s="125">
        <f t="shared" si="4"/>
        <v>0</v>
      </c>
      <c r="AD33" s="229"/>
      <c r="AE33" s="229"/>
    </row>
    <row r="34" spans="1:31" x14ac:dyDescent="0.25">
      <c r="A34" s="142" t="s">
        <v>107</v>
      </c>
      <c r="B34" s="94" t="s">
        <v>114</v>
      </c>
      <c r="C34" s="134"/>
      <c r="D34" s="227"/>
      <c r="E34" s="227"/>
      <c r="F34" s="125">
        <f t="shared" si="0"/>
        <v>0</v>
      </c>
      <c r="G34" s="125">
        <f t="shared" si="1"/>
        <v>0</v>
      </c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34">
        <f t="shared" si="2"/>
        <v>0</v>
      </c>
      <c r="X34" s="230"/>
      <c r="Y34" s="229"/>
      <c r="Z34" s="125">
        <f t="shared" si="3"/>
        <v>0</v>
      </c>
      <c r="AA34" s="229"/>
      <c r="AB34" s="229"/>
      <c r="AC34" s="125">
        <f t="shared" si="4"/>
        <v>0</v>
      </c>
      <c r="AD34" s="229"/>
      <c r="AE34" s="229"/>
    </row>
    <row r="35" spans="1:31" x14ac:dyDescent="0.25">
      <c r="A35" s="142" t="s">
        <v>109</v>
      </c>
      <c r="B35" s="94" t="s">
        <v>116</v>
      </c>
      <c r="C35" s="134"/>
      <c r="D35" s="227"/>
      <c r="E35" s="227"/>
      <c r="F35" s="125">
        <f t="shared" si="0"/>
        <v>0</v>
      </c>
      <c r="G35" s="125">
        <f t="shared" si="1"/>
        <v>0</v>
      </c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34">
        <f t="shared" si="2"/>
        <v>0</v>
      </c>
      <c r="X35" s="230"/>
      <c r="Y35" s="229"/>
      <c r="Z35" s="125">
        <f t="shared" si="3"/>
        <v>0</v>
      </c>
      <c r="AA35" s="229"/>
      <c r="AB35" s="229"/>
      <c r="AC35" s="125">
        <f t="shared" si="4"/>
        <v>0</v>
      </c>
      <c r="AD35" s="229"/>
      <c r="AE35" s="229"/>
    </row>
    <row r="36" spans="1:31" x14ac:dyDescent="0.25">
      <c r="A36" s="142" t="s">
        <v>111</v>
      </c>
      <c r="B36" s="94" t="s">
        <v>118</v>
      </c>
      <c r="C36" s="134"/>
      <c r="D36" s="227"/>
      <c r="E36" s="227"/>
      <c r="F36" s="125">
        <f t="shared" si="0"/>
        <v>0</v>
      </c>
      <c r="G36" s="125">
        <f t="shared" si="1"/>
        <v>0</v>
      </c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34">
        <f t="shared" si="2"/>
        <v>0</v>
      </c>
      <c r="X36" s="230"/>
      <c r="Y36" s="229"/>
      <c r="Z36" s="125">
        <f t="shared" si="3"/>
        <v>0</v>
      </c>
      <c r="AA36" s="229"/>
      <c r="AB36" s="229"/>
      <c r="AC36" s="125">
        <f t="shared" si="4"/>
        <v>0</v>
      </c>
      <c r="AD36" s="229"/>
      <c r="AE36" s="229"/>
    </row>
    <row r="37" spans="1:31" x14ac:dyDescent="0.25">
      <c r="A37" s="142" t="s">
        <v>113</v>
      </c>
      <c r="B37" s="94" t="s">
        <v>120</v>
      </c>
      <c r="C37" s="125">
        <f>IF(SUM(C38:C41)&gt;=1,1,0)</f>
        <v>0</v>
      </c>
      <c r="D37" s="125">
        <f>IF(SUM(D38:D41)&gt;=1,1,0)</f>
        <v>0</v>
      </c>
      <c r="E37" s="125"/>
      <c r="F37" s="125">
        <f t="shared" si="0"/>
        <v>0</v>
      </c>
      <c r="G37" s="125">
        <f t="shared" si="1"/>
        <v>0</v>
      </c>
      <c r="H37" s="125">
        <f>SUM(H38:H41)</f>
        <v>0</v>
      </c>
      <c r="I37" s="125">
        <f t="shared" ref="I37:AE37" si="7">SUM(I38:I41)</f>
        <v>0</v>
      </c>
      <c r="J37" s="125">
        <f t="shared" si="7"/>
        <v>0</v>
      </c>
      <c r="K37" s="125">
        <f t="shared" si="7"/>
        <v>0</v>
      </c>
      <c r="L37" s="125">
        <f t="shared" si="7"/>
        <v>0</v>
      </c>
      <c r="M37" s="125">
        <f t="shared" si="7"/>
        <v>0</v>
      </c>
      <c r="N37" s="125">
        <f t="shared" si="7"/>
        <v>0</v>
      </c>
      <c r="O37" s="125">
        <f t="shared" si="7"/>
        <v>0</v>
      </c>
      <c r="P37" s="125">
        <f t="shared" si="7"/>
        <v>0</v>
      </c>
      <c r="Q37" s="125">
        <f t="shared" si="7"/>
        <v>0</v>
      </c>
      <c r="R37" s="125">
        <f t="shared" si="7"/>
        <v>0</v>
      </c>
      <c r="S37" s="125">
        <f t="shared" si="7"/>
        <v>0</v>
      </c>
      <c r="T37" s="125">
        <f t="shared" si="7"/>
        <v>0</v>
      </c>
      <c r="U37" s="125">
        <f t="shared" si="7"/>
        <v>0</v>
      </c>
      <c r="V37" s="125">
        <f t="shared" si="7"/>
        <v>0</v>
      </c>
      <c r="W37" s="125">
        <f t="shared" si="7"/>
        <v>0</v>
      </c>
      <c r="X37" s="125">
        <f t="shared" si="7"/>
        <v>0</v>
      </c>
      <c r="Y37" s="125">
        <f t="shared" si="7"/>
        <v>0</v>
      </c>
      <c r="Z37" s="125">
        <f t="shared" si="7"/>
        <v>0</v>
      </c>
      <c r="AA37" s="125">
        <f t="shared" si="7"/>
        <v>0</v>
      </c>
      <c r="AB37" s="125">
        <f t="shared" si="7"/>
        <v>0</v>
      </c>
      <c r="AC37" s="125">
        <f t="shared" si="7"/>
        <v>0</v>
      </c>
      <c r="AD37" s="125">
        <f t="shared" si="7"/>
        <v>0</v>
      </c>
      <c r="AE37" s="125">
        <f t="shared" si="7"/>
        <v>0</v>
      </c>
    </row>
    <row r="38" spans="1:31" ht="21" x14ac:dyDescent="0.25">
      <c r="A38" s="143" t="s">
        <v>115</v>
      </c>
      <c r="B38" s="94" t="s">
        <v>122</v>
      </c>
      <c r="C38" s="134"/>
      <c r="D38" s="227"/>
      <c r="E38" s="227"/>
      <c r="F38" s="125">
        <f t="shared" si="0"/>
        <v>0</v>
      </c>
      <c r="G38" s="125">
        <f t="shared" si="1"/>
        <v>0</v>
      </c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34">
        <f t="shared" si="2"/>
        <v>0</v>
      </c>
      <c r="X38" s="230"/>
      <c r="Y38" s="229"/>
      <c r="Z38" s="125">
        <f t="shared" si="3"/>
        <v>0</v>
      </c>
      <c r="AA38" s="229"/>
      <c r="AB38" s="229"/>
      <c r="AC38" s="125">
        <f t="shared" si="4"/>
        <v>0</v>
      </c>
      <c r="AD38" s="229"/>
      <c r="AE38" s="229"/>
    </row>
    <row r="39" spans="1:31" x14ac:dyDescent="0.25">
      <c r="A39" s="143" t="s">
        <v>117</v>
      </c>
      <c r="B39" s="94" t="s">
        <v>124</v>
      </c>
      <c r="C39" s="134"/>
      <c r="D39" s="227"/>
      <c r="E39" s="227"/>
      <c r="F39" s="125">
        <f t="shared" si="0"/>
        <v>0</v>
      </c>
      <c r="G39" s="125">
        <f t="shared" si="1"/>
        <v>0</v>
      </c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34">
        <f t="shared" si="2"/>
        <v>0</v>
      </c>
      <c r="X39" s="230"/>
      <c r="Y39" s="229"/>
      <c r="Z39" s="125">
        <f t="shared" si="3"/>
        <v>0</v>
      </c>
      <c r="AA39" s="229"/>
      <c r="AB39" s="229"/>
      <c r="AC39" s="125">
        <f t="shared" si="4"/>
        <v>0</v>
      </c>
      <c r="AD39" s="229"/>
      <c r="AE39" s="229"/>
    </row>
    <row r="40" spans="1:31" x14ac:dyDescent="0.25">
      <c r="A40" s="143" t="s">
        <v>119</v>
      </c>
      <c r="B40" s="94" t="s">
        <v>126</v>
      </c>
      <c r="C40" s="134"/>
      <c r="D40" s="227"/>
      <c r="E40" s="227"/>
      <c r="F40" s="125">
        <f t="shared" si="0"/>
        <v>0</v>
      </c>
      <c r="G40" s="125">
        <f t="shared" si="1"/>
        <v>0</v>
      </c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34">
        <f t="shared" si="2"/>
        <v>0</v>
      </c>
      <c r="X40" s="230"/>
      <c r="Y40" s="229"/>
      <c r="Z40" s="125">
        <f t="shared" si="3"/>
        <v>0</v>
      </c>
      <c r="AA40" s="229"/>
      <c r="AB40" s="229"/>
      <c r="AC40" s="125">
        <f t="shared" si="4"/>
        <v>0</v>
      </c>
      <c r="AD40" s="229"/>
      <c r="AE40" s="229"/>
    </row>
    <row r="41" spans="1:31" x14ac:dyDescent="0.25">
      <c r="A41" s="143" t="s">
        <v>121</v>
      </c>
      <c r="B41" s="94" t="s">
        <v>128</v>
      </c>
      <c r="C41" s="134"/>
      <c r="D41" s="227"/>
      <c r="E41" s="227"/>
      <c r="F41" s="125">
        <f t="shared" si="0"/>
        <v>0</v>
      </c>
      <c r="G41" s="125">
        <f t="shared" si="1"/>
        <v>0</v>
      </c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34">
        <f t="shared" si="2"/>
        <v>0</v>
      </c>
      <c r="X41" s="230"/>
      <c r="Y41" s="229"/>
      <c r="Z41" s="125">
        <f t="shared" si="3"/>
        <v>0</v>
      </c>
      <c r="AA41" s="229"/>
      <c r="AB41" s="229"/>
      <c r="AC41" s="125">
        <f t="shared" si="4"/>
        <v>0</v>
      </c>
      <c r="AD41" s="229"/>
      <c r="AE41" s="229"/>
    </row>
    <row r="42" spans="1:31" x14ac:dyDescent="0.25">
      <c r="A42" s="142" t="s">
        <v>123</v>
      </c>
      <c r="B42" s="94" t="s">
        <v>130</v>
      </c>
      <c r="C42" s="134"/>
      <c r="D42" s="227"/>
      <c r="E42" s="227"/>
      <c r="F42" s="125">
        <f t="shared" si="0"/>
        <v>0</v>
      </c>
      <c r="G42" s="125">
        <f t="shared" si="1"/>
        <v>0</v>
      </c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34">
        <f t="shared" si="2"/>
        <v>0</v>
      </c>
      <c r="X42" s="230"/>
      <c r="Y42" s="229"/>
      <c r="Z42" s="125">
        <f t="shared" si="3"/>
        <v>0</v>
      </c>
      <c r="AA42" s="229"/>
      <c r="AB42" s="229"/>
      <c r="AC42" s="125">
        <f t="shared" si="4"/>
        <v>0</v>
      </c>
      <c r="AD42" s="229"/>
      <c r="AE42" s="229"/>
    </row>
    <row r="43" spans="1:31" x14ac:dyDescent="0.25">
      <c r="A43" s="142" t="s">
        <v>125</v>
      </c>
      <c r="B43" s="94" t="s">
        <v>132</v>
      </c>
      <c r="C43" s="134"/>
      <c r="D43" s="227"/>
      <c r="E43" s="227"/>
      <c r="F43" s="125">
        <f t="shared" si="0"/>
        <v>0</v>
      </c>
      <c r="G43" s="125">
        <f t="shared" si="1"/>
        <v>0</v>
      </c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34">
        <f t="shared" si="2"/>
        <v>0</v>
      </c>
      <c r="X43" s="230"/>
      <c r="Y43" s="229"/>
      <c r="Z43" s="125">
        <f t="shared" si="3"/>
        <v>0</v>
      </c>
      <c r="AA43" s="229"/>
      <c r="AB43" s="229"/>
      <c r="AC43" s="125">
        <f t="shared" si="4"/>
        <v>0</v>
      </c>
      <c r="AD43" s="229"/>
      <c r="AE43" s="229"/>
    </row>
    <row r="44" spans="1:31" x14ac:dyDescent="0.25">
      <c r="A44" s="142" t="s">
        <v>127</v>
      </c>
      <c r="B44" s="94" t="s">
        <v>134</v>
      </c>
      <c r="C44" s="134"/>
      <c r="D44" s="227"/>
      <c r="E44" s="227"/>
      <c r="F44" s="125">
        <f t="shared" si="0"/>
        <v>0</v>
      </c>
      <c r="G44" s="125">
        <f t="shared" si="1"/>
        <v>0</v>
      </c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34">
        <f t="shared" si="2"/>
        <v>0</v>
      </c>
      <c r="X44" s="230"/>
      <c r="Y44" s="229"/>
      <c r="Z44" s="125">
        <f t="shared" si="3"/>
        <v>0</v>
      </c>
      <c r="AA44" s="229"/>
      <c r="AB44" s="229"/>
      <c r="AC44" s="125">
        <f t="shared" si="4"/>
        <v>0</v>
      </c>
      <c r="AD44" s="229"/>
      <c r="AE44" s="229"/>
    </row>
    <row r="45" spans="1:31" x14ac:dyDescent="0.25">
      <c r="A45" s="142" t="s">
        <v>129</v>
      </c>
      <c r="B45" s="94" t="s">
        <v>136</v>
      </c>
      <c r="C45" s="125">
        <f>IF(SUM(C46:C47)&gt;=1,1,0)</f>
        <v>0</v>
      </c>
      <c r="D45" s="125">
        <f>IF(SUM(D46:D47)&gt;=1,1,0)</f>
        <v>0</v>
      </c>
      <c r="E45" s="125"/>
      <c r="F45" s="125">
        <f t="shared" si="0"/>
        <v>0</v>
      </c>
      <c r="G45" s="125">
        <f t="shared" si="1"/>
        <v>0</v>
      </c>
      <c r="H45" s="125">
        <f>SUM(H46:H47)</f>
        <v>0</v>
      </c>
      <c r="I45" s="125">
        <f t="shared" ref="I45:AE45" si="8">SUM(I46:I47)</f>
        <v>0</v>
      </c>
      <c r="J45" s="125">
        <f t="shared" si="8"/>
        <v>0</v>
      </c>
      <c r="K45" s="125">
        <f t="shared" si="8"/>
        <v>0</v>
      </c>
      <c r="L45" s="125">
        <f t="shared" si="8"/>
        <v>0</v>
      </c>
      <c r="M45" s="125">
        <f t="shared" si="8"/>
        <v>0</v>
      </c>
      <c r="N45" s="125">
        <f t="shared" si="8"/>
        <v>0</v>
      </c>
      <c r="O45" s="125">
        <f t="shared" si="8"/>
        <v>0</v>
      </c>
      <c r="P45" s="125">
        <f t="shared" si="8"/>
        <v>0</v>
      </c>
      <c r="Q45" s="125">
        <f t="shared" si="8"/>
        <v>0</v>
      </c>
      <c r="R45" s="125">
        <f t="shared" si="8"/>
        <v>0</v>
      </c>
      <c r="S45" s="125">
        <f t="shared" si="8"/>
        <v>0</v>
      </c>
      <c r="T45" s="125">
        <f t="shared" si="8"/>
        <v>0</v>
      </c>
      <c r="U45" s="125">
        <f t="shared" si="8"/>
        <v>0</v>
      </c>
      <c r="V45" s="125">
        <f t="shared" si="8"/>
        <v>0</v>
      </c>
      <c r="W45" s="125">
        <f t="shared" si="8"/>
        <v>0</v>
      </c>
      <c r="X45" s="125">
        <f t="shared" si="8"/>
        <v>0</v>
      </c>
      <c r="Y45" s="125">
        <f t="shared" si="8"/>
        <v>0</v>
      </c>
      <c r="Z45" s="125">
        <f t="shared" si="8"/>
        <v>0</v>
      </c>
      <c r="AA45" s="125">
        <f t="shared" si="8"/>
        <v>0</v>
      </c>
      <c r="AB45" s="125">
        <f t="shared" si="8"/>
        <v>0</v>
      </c>
      <c r="AC45" s="125">
        <f t="shared" si="8"/>
        <v>0</v>
      </c>
      <c r="AD45" s="125">
        <f t="shared" si="8"/>
        <v>0</v>
      </c>
      <c r="AE45" s="125">
        <f t="shared" si="8"/>
        <v>0</v>
      </c>
    </row>
    <row r="46" spans="1:31" ht="21" x14ac:dyDescent="0.25">
      <c r="A46" s="143" t="s">
        <v>131</v>
      </c>
      <c r="B46" s="94" t="s">
        <v>138</v>
      </c>
      <c r="C46" s="134"/>
      <c r="D46" s="227"/>
      <c r="E46" s="227"/>
      <c r="F46" s="125">
        <f t="shared" si="0"/>
        <v>0</v>
      </c>
      <c r="G46" s="125">
        <f t="shared" si="1"/>
        <v>0</v>
      </c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34">
        <f t="shared" si="2"/>
        <v>0</v>
      </c>
      <c r="X46" s="230"/>
      <c r="Y46" s="229"/>
      <c r="Z46" s="125">
        <f t="shared" si="3"/>
        <v>0</v>
      </c>
      <c r="AA46" s="229"/>
      <c r="AB46" s="229"/>
      <c r="AC46" s="125">
        <f t="shared" si="4"/>
        <v>0</v>
      </c>
      <c r="AD46" s="229"/>
      <c r="AE46" s="229"/>
    </row>
    <row r="47" spans="1:31" x14ac:dyDescent="0.25">
      <c r="A47" s="143" t="s">
        <v>133</v>
      </c>
      <c r="B47" s="94" t="s">
        <v>140</v>
      </c>
      <c r="C47" s="134"/>
      <c r="D47" s="227"/>
      <c r="E47" s="227"/>
      <c r="F47" s="125">
        <f t="shared" si="0"/>
        <v>0</v>
      </c>
      <c r="G47" s="125">
        <f t="shared" si="1"/>
        <v>0</v>
      </c>
      <c r="H47" s="229"/>
      <c r="I47" s="229"/>
      <c r="J47" s="229"/>
      <c r="K47" s="229"/>
      <c r="L47" s="229"/>
      <c r="M47" s="229"/>
      <c r="N47" s="229"/>
      <c r="O47" s="229"/>
      <c r="P47" s="229"/>
      <c r="Q47" s="229">
        <f>G47</f>
        <v>0</v>
      </c>
      <c r="R47" s="229"/>
      <c r="S47" s="229"/>
      <c r="T47" s="229"/>
      <c r="U47" s="229"/>
      <c r="V47" s="229"/>
      <c r="W47" s="234">
        <f t="shared" si="2"/>
        <v>0</v>
      </c>
      <c r="X47" s="230"/>
      <c r="Y47" s="229"/>
      <c r="Z47" s="125">
        <f t="shared" si="3"/>
        <v>0</v>
      </c>
      <c r="AA47" s="229"/>
      <c r="AB47" s="229"/>
      <c r="AC47" s="125">
        <f t="shared" si="4"/>
        <v>0</v>
      </c>
      <c r="AD47" s="229"/>
      <c r="AE47" s="229"/>
    </row>
    <row r="48" spans="1:31" x14ac:dyDescent="0.25">
      <c r="A48" s="142" t="s">
        <v>135</v>
      </c>
      <c r="B48" s="94" t="s">
        <v>142</v>
      </c>
      <c r="C48" s="134"/>
      <c r="D48" s="227"/>
      <c r="E48" s="227"/>
      <c r="F48" s="125">
        <f t="shared" si="0"/>
        <v>0</v>
      </c>
      <c r="G48" s="125">
        <f t="shared" si="1"/>
        <v>0</v>
      </c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4">
        <f t="shared" si="2"/>
        <v>0</v>
      </c>
      <c r="X48" s="230"/>
      <c r="Y48" s="229"/>
      <c r="Z48" s="125">
        <f t="shared" si="3"/>
        <v>0</v>
      </c>
      <c r="AA48" s="229"/>
      <c r="AB48" s="229"/>
      <c r="AC48" s="125">
        <f t="shared" si="4"/>
        <v>0</v>
      </c>
      <c r="AD48" s="229"/>
      <c r="AE48" s="229"/>
    </row>
    <row r="49" spans="1:31" x14ac:dyDescent="0.25">
      <c r="A49" s="142" t="s">
        <v>137</v>
      </c>
      <c r="B49" s="94" t="s">
        <v>144</v>
      </c>
      <c r="C49" s="134"/>
      <c r="D49" s="227"/>
      <c r="E49" s="227"/>
      <c r="F49" s="125">
        <f t="shared" si="0"/>
        <v>0</v>
      </c>
      <c r="G49" s="125">
        <f t="shared" si="1"/>
        <v>0</v>
      </c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34">
        <f t="shared" si="2"/>
        <v>0</v>
      </c>
      <c r="X49" s="230"/>
      <c r="Y49" s="229"/>
      <c r="Z49" s="125">
        <f t="shared" si="3"/>
        <v>0</v>
      </c>
      <c r="AA49" s="229"/>
      <c r="AB49" s="229"/>
      <c r="AC49" s="125">
        <f t="shared" si="4"/>
        <v>0</v>
      </c>
      <c r="AD49" s="229"/>
      <c r="AE49" s="229"/>
    </row>
    <row r="50" spans="1:31" x14ac:dyDescent="0.25">
      <c r="A50" s="142" t="s">
        <v>139</v>
      </c>
      <c r="B50" s="94" t="s">
        <v>146</v>
      </c>
      <c r="C50" s="134"/>
      <c r="D50" s="227"/>
      <c r="E50" s="227"/>
      <c r="F50" s="125">
        <f t="shared" si="0"/>
        <v>0</v>
      </c>
      <c r="G50" s="125">
        <f t="shared" si="1"/>
        <v>0</v>
      </c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34">
        <f t="shared" si="2"/>
        <v>0</v>
      </c>
      <c r="X50" s="230"/>
      <c r="Y50" s="229"/>
      <c r="Z50" s="125">
        <f t="shared" si="3"/>
        <v>0</v>
      </c>
      <c r="AA50" s="229"/>
      <c r="AB50" s="229"/>
      <c r="AC50" s="125">
        <f t="shared" si="4"/>
        <v>0</v>
      </c>
      <c r="AD50" s="229"/>
      <c r="AE50" s="229"/>
    </row>
    <row r="51" spans="1:31" x14ac:dyDescent="0.25">
      <c r="A51" s="142" t="s">
        <v>141</v>
      </c>
      <c r="B51" s="94" t="s">
        <v>148</v>
      </c>
      <c r="C51" s="134"/>
      <c r="D51" s="227"/>
      <c r="E51" s="227"/>
      <c r="F51" s="125">
        <f t="shared" si="0"/>
        <v>0</v>
      </c>
      <c r="G51" s="125">
        <f t="shared" si="1"/>
        <v>0</v>
      </c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34">
        <f t="shared" si="2"/>
        <v>0</v>
      </c>
      <c r="X51" s="230"/>
      <c r="Y51" s="229"/>
      <c r="Z51" s="125">
        <f t="shared" si="3"/>
        <v>0</v>
      </c>
      <c r="AA51" s="229"/>
      <c r="AB51" s="229"/>
      <c r="AC51" s="125">
        <f t="shared" si="4"/>
        <v>0</v>
      </c>
      <c r="AD51" s="229"/>
      <c r="AE51" s="229"/>
    </row>
    <row r="52" spans="1:31" x14ac:dyDescent="0.25">
      <c r="A52" s="142" t="s">
        <v>143</v>
      </c>
      <c r="B52" s="94" t="s">
        <v>150</v>
      </c>
      <c r="C52" s="134"/>
      <c r="D52" s="227"/>
      <c r="E52" s="227"/>
      <c r="F52" s="125">
        <f t="shared" si="0"/>
        <v>0</v>
      </c>
      <c r="G52" s="125">
        <f t="shared" si="1"/>
        <v>0</v>
      </c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34">
        <f t="shared" si="2"/>
        <v>0</v>
      </c>
      <c r="X52" s="230"/>
      <c r="Y52" s="229"/>
      <c r="Z52" s="125">
        <f t="shared" si="3"/>
        <v>0</v>
      </c>
      <c r="AA52" s="229"/>
      <c r="AB52" s="229"/>
      <c r="AC52" s="125">
        <f t="shared" si="4"/>
        <v>0</v>
      </c>
      <c r="AD52" s="229"/>
      <c r="AE52" s="229"/>
    </row>
    <row r="53" spans="1:31" x14ac:dyDescent="0.25">
      <c r="A53" s="142" t="s">
        <v>145</v>
      </c>
      <c r="B53" s="94" t="s">
        <v>152</v>
      </c>
      <c r="C53" s="125">
        <f>IF(SUM(C54:C57)&gt;=1,1,0)</f>
        <v>0</v>
      </c>
      <c r="D53" s="125">
        <f>IF(SUM(D54:D57)&gt;=1,1,0)</f>
        <v>0</v>
      </c>
      <c r="E53" s="125"/>
      <c r="F53" s="125">
        <f t="shared" si="0"/>
        <v>0</v>
      </c>
      <c r="G53" s="125">
        <f t="shared" si="1"/>
        <v>0</v>
      </c>
      <c r="H53" s="125">
        <f>SUM(H54:H57)</f>
        <v>0</v>
      </c>
      <c r="I53" s="125">
        <f t="shared" ref="I53:AE53" si="9">SUM(I54:I57)</f>
        <v>0</v>
      </c>
      <c r="J53" s="125">
        <f t="shared" si="9"/>
        <v>0</v>
      </c>
      <c r="K53" s="125">
        <f t="shared" si="9"/>
        <v>0</v>
      </c>
      <c r="L53" s="125">
        <f t="shared" si="9"/>
        <v>0</v>
      </c>
      <c r="M53" s="125">
        <f t="shared" si="9"/>
        <v>0</v>
      </c>
      <c r="N53" s="125">
        <f t="shared" si="9"/>
        <v>0</v>
      </c>
      <c r="O53" s="125">
        <f t="shared" si="9"/>
        <v>0</v>
      </c>
      <c r="P53" s="125">
        <f t="shared" si="9"/>
        <v>0</v>
      </c>
      <c r="Q53" s="125">
        <f t="shared" si="9"/>
        <v>0</v>
      </c>
      <c r="R53" s="125">
        <f t="shared" si="9"/>
        <v>0</v>
      </c>
      <c r="S53" s="125">
        <f t="shared" si="9"/>
        <v>0</v>
      </c>
      <c r="T53" s="125">
        <f t="shared" si="9"/>
        <v>0</v>
      </c>
      <c r="U53" s="125">
        <f t="shared" si="9"/>
        <v>0</v>
      </c>
      <c r="V53" s="125">
        <f t="shared" si="9"/>
        <v>0</v>
      </c>
      <c r="W53" s="125">
        <f t="shared" si="9"/>
        <v>0</v>
      </c>
      <c r="X53" s="125">
        <f t="shared" si="9"/>
        <v>0</v>
      </c>
      <c r="Y53" s="125">
        <f t="shared" si="9"/>
        <v>0</v>
      </c>
      <c r="Z53" s="125">
        <f t="shared" si="9"/>
        <v>0</v>
      </c>
      <c r="AA53" s="125">
        <f t="shared" si="9"/>
        <v>0</v>
      </c>
      <c r="AB53" s="125">
        <f t="shared" si="9"/>
        <v>0</v>
      </c>
      <c r="AC53" s="125">
        <f t="shared" si="9"/>
        <v>0</v>
      </c>
      <c r="AD53" s="125">
        <f t="shared" si="9"/>
        <v>0</v>
      </c>
      <c r="AE53" s="125">
        <f t="shared" si="9"/>
        <v>0</v>
      </c>
    </row>
    <row r="54" spans="1:31" ht="21" x14ac:dyDescent="0.25">
      <c r="A54" s="143" t="s">
        <v>147</v>
      </c>
      <c r="B54" s="94" t="s">
        <v>154</v>
      </c>
      <c r="C54" s="134"/>
      <c r="D54" s="227"/>
      <c r="E54" s="227"/>
      <c r="F54" s="125">
        <f t="shared" si="0"/>
        <v>0</v>
      </c>
      <c r="G54" s="125">
        <f t="shared" si="1"/>
        <v>0</v>
      </c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34">
        <f t="shared" si="2"/>
        <v>0</v>
      </c>
      <c r="X54" s="230"/>
      <c r="Y54" s="229"/>
      <c r="Z54" s="125">
        <f t="shared" si="3"/>
        <v>0</v>
      </c>
      <c r="AA54" s="229"/>
      <c r="AB54" s="229"/>
      <c r="AC54" s="125">
        <f t="shared" si="4"/>
        <v>0</v>
      </c>
      <c r="AD54" s="229"/>
      <c r="AE54" s="229"/>
    </row>
    <row r="55" spans="1:31" x14ac:dyDescent="0.25">
      <c r="A55" s="143" t="s">
        <v>149</v>
      </c>
      <c r="B55" s="94" t="s">
        <v>156</v>
      </c>
      <c r="C55" s="134"/>
      <c r="D55" s="227"/>
      <c r="E55" s="227"/>
      <c r="F55" s="125">
        <f t="shared" si="0"/>
        <v>0</v>
      </c>
      <c r="G55" s="125">
        <f t="shared" si="1"/>
        <v>0</v>
      </c>
      <c r="H55" s="229"/>
      <c r="I55" s="229"/>
      <c r="J55" s="229"/>
      <c r="K55" s="229"/>
      <c r="L55" s="229"/>
      <c r="M55" s="229"/>
      <c r="N55" s="229"/>
      <c r="O55" s="229"/>
      <c r="P55" s="229"/>
      <c r="Q55" s="229">
        <f>G55</f>
        <v>0</v>
      </c>
      <c r="R55" s="229"/>
      <c r="S55" s="229"/>
      <c r="T55" s="229"/>
      <c r="U55" s="229"/>
      <c r="V55" s="229"/>
      <c r="W55" s="234">
        <f t="shared" si="2"/>
        <v>0</v>
      </c>
      <c r="X55" s="230"/>
      <c r="Y55" s="229"/>
      <c r="Z55" s="125">
        <f t="shared" si="3"/>
        <v>0</v>
      </c>
      <c r="AA55" s="229"/>
      <c r="AB55" s="229"/>
      <c r="AC55" s="125">
        <f t="shared" si="4"/>
        <v>0</v>
      </c>
      <c r="AD55" s="229"/>
      <c r="AE55" s="229"/>
    </row>
    <row r="56" spans="1:31" x14ac:dyDescent="0.25">
      <c r="A56" s="143" t="s">
        <v>151</v>
      </c>
      <c r="B56" s="94" t="s">
        <v>158</v>
      </c>
      <c r="C56" s="134"/>
      <c r="D56" s="227"/>
      <c r="E56" s="227"/>
      <c r="F56" s="125">
        <f t="shared" si="0"/>
        <v>0</v>
      </c>
      <c r="G56" s="125">
        <f t="shared" si="1"/>
        <v>0</v>
      </c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34">
        <f t="shared" si="2"/>
        <v>0</v>
      </c>
      <c r="X56" s="230"/>
      <c r="Y56" s="229"/>
      <c r="Z56" s="125">
        <f t="shared" si="3"/>
        <v>0</v>
      </c>
      <c r="AA56" s="229"/>
      <c r="AB56" s="229"/>
      <c r="AC56" s="125">
        <f t="shared" si="4"/>
        <v>0</v>
      </c>
      <c r="AD56" s="229"/>
      <c r="AE56" s="229"/>
    </row>
    <row r="57" spans="1:31" x14ac:dyDescent="0.25">
      <c r="A57" s="143" t="s">
        <v>153</v>
      </c>
      <c r="B57" s="94" t="s">
        <v>160</v>
      </c>
      <c r="C57" s="134"/>
      <c r="D57" s="227"/>
      <c r="E57" s="227"/>
      <c r="F57" s="125">
        <f t="shared" si="0"/>
        <v>0</v>
      </c>
      <c r="G57" s="125">
        <f t="shared" si="1"/>
        <v>0</v>
      </c>
      <c r="H57" s="229"/>
      <c r="I57" s="229"/>
      <c r="J57" s="229"/>
      <c r="K57" s="229"/>
      <c r="L57" s="229"/>
      <c r="M57" s="229"/>
      <c r="N57" s="229"/>
      <c r="O57" s="229"/>
      <c r="P57" s="229"/>
      <c r="Q57" s="229">
        <f>G57</f>
        <v>0</v>
      </c>
      <c r="R57" s="229"/>
      <c r="S57" s="229"/>
      <c r="T57" s="229"/>
      <c r="U57" s="229"/>
      <c r="V57" s="229"/>
      <c r="W57" s="234">
        <f t="shared" si="2"/>
        <v>0</v>
      </c>
      <c r="X57" s="230"/>
      <c r="Y57" s="229"/>
      <c r="Z57" s="125">
        <f t="shared" si="3"/>
        <v>0</v>
      </c>
      <c r="AA57" s="229"/>
      <c r="AB57" s="229"/>
      <c r="AC57" s="125">
        <f t="shared" si="4"/>
        <v>0</v>
      </c>
      <c r="AD57" s="229"/>
      <c r="AE57" s="229"/>
    </row>
    <row r="58" spans="1:31" x14ac:dyDescent="0.25">
      <c r="A58" s="142" t="s">
        <v>155</v>
      </c>
      <c r="B58" s="94" t="s">
        <v>162</v>
      </c>
      <c r="C58" s="134"/>
      <c r="D58" s="227"/>
      <c r="E58" s="227"/>
      <c r="F58" s="125">
        <f t="shared" si="0"/>
        <v>0</v>
      </c>
      <c r="G58" s="125">
        <f t="shared" si="1"/>
        <v>0</v>
      </c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34">
        <f t="shared" si="2"/>
        <v>0</v>
      </c>
      <c r="X58" s="230"/>
      <c r="Y58" s="229"/>
      <c r="Z58" s="125">
        <f t="shared" si="3"/>
        <v>0</v>
      </c>
      <c r="AA58" s="229"/>
      <c r="AB58" s="229"/>
      <c r="AC58" s="125">
        <f t="shared" si="4"/>
        <v>0</v>
      </c>
      <c r="AD58" s="229"/>
      <c r="AE58" s="229"/>
    </row>
    <row r="59" spans="1:31" x14ac:dyDescent="0.25">
      <c r="A59" s="142" t="s">
        <v>157</v>
      </c>
      <c r="B59" s="94" t="s">
        <v>164</v>
      </c>
      <c r="C59" s="134"/>
      <c r="D59" s="227"/>
      <c r="E59" s="227"/>
      <c r="F59" s="125">
        <f t="shared" si="0"/>
        <v>0</v>
      </c>
      <c r="G59" s="125">
        <f t="shared" si="1"/>
        <v>0</v>
      </c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34">
        <f t="shared" si="2"/>
        <v>0</v>
      </c>
      <c r="X59" s="230"/>
      <c r="Y59" s="229"/>
      <c r="Z59" s="125">
        <f t="shared" si="3"/>
        <v>0</v>
      </c>
      <c r="AA59" s="229"/>
      <c r="AB59" s="229"/>
      <c r="AC59" s="125">
        <f t="shared" si="4"/>
        <v>0</v>
      </c>
      <c r="AD59" s="229"/>
      <c r="AE59" s="229"/>
    </row>
    <row r="60" spans="1:31" x14ac:dyDescent="0.25">
      <c r="A60" s="142" t="s">
        <v>159</v>
      </c>
      <c r="B60" s="94" t="s">
        <v>166</v>
      </c>
      <c r="C60" s="125">
        <f>IF(SUM(C61:C63)&gt;=1,1,0)</f>
        <v>0</v>
      </c>
      <c r="D60" s="125">
        <f>IF(SUM(D61:D63)&gt;=1,1,0)</f>
        <v>0</v>
      </c>
      <c r="E60" s="125"/>
      <c r="F60" s="125">
        <f t="shared" si="0"/>
        <v>0</v>
      </c>
      <c r="G60" s="125">
        <f t="shared" si="1"/>
        <v>0</v>
      </c>
      <c r="H60" s="125">
        <f>SUM(H61:H63)</f>
        <v>0</v>
      </c>
      <c r="I60" s="125">
        <f t="shared" ref="I60:AE60" si="10">SUM(I61:I63)</f>
        <v>0</v>
      </c>
      <c r="J60" s="125">
        <f t="shared" si="10"/>
        <v>0</v>
      </c>
      <c r="K60" s="125">
        <f t="shared" si="10"/>
        <v>0</v>
      </c>
      <c r="L60" s="125">
        <f t="shared" si="10"/>
        <v>0</v>
      </c>
      <c r="M60" s="125">
        <f t="shared" si="10"/>
        <v>0</v>
      </c>
      <c r="N60" s="125">
        <f t="shared" si="10"/>
        <v>0</v>
      </c>
      <c r="O60" s="125">
        <f t="shared" si="10"/>
        <v>0</v>
      </c>
      <c r="P60" s="125">
        <f t="shared" si="10"/>
        <v>0</v>
      </c>
      <c r="Q60" s="125">
        <f t="shared" si="10"/>
        <v>0</v>
      </c>
      <c r="R60" s="125">
        <f t="shared" si="10"/>
        <v>0</v>
      </c>
      <c r="S60" s="125">
        <f t="shared" si="10"/>
        <v>0</v>
      </c>
      <c r="T60" s="125">
        <f t="shared" si="10"/>
        <v>0</v>
      </c>
      <c r="U60" s="125">
        <f t="shared" si="10"/>
        <v>0</v>
      </c>
      <c r="V60" s="125">
        <f t="shared" si="10"/>
        <v>0</v>
      </c>
      <c r="W60" s="125">
        <f t="shared" si="10"/>
        <v>0</v>
      </c>
      <c r="X60" s="125">
        <f t="shared" si="10"/>
        <v>0</v>
      </c>
      <c r="Y60" s="125">
        <f t="shared" si="10"/>
        <v>0</v>
      </c>
      <c r="Z60" s="125">
        <f t="shared" si="10"/>
        <v>0</v>
      </c>
      <c r="AA60" s="125">
        <f t="shared" si="10"/>
        <v>0</v>
      </c>
      <c r="AB60" s="125">
        <f t="shared" si="10"/>
        <v>0</v>
      </c>
      <c r="AC60" s="125">
        <f t="shared" si="10"/>
        <v>0</v>
      </c>
      <c r="AD60" s="125">
        <f t="shared" si="10"/>
        <v>0</v>
      </c>
      <c r="AE60" s="125">
        <f t="shared" si="10"/>
        <v>0</v>
      </c>
    </row>
    <row r="61" spans="1:31" ht="21" x14ac:dyDescent="0.25">
      <c r="A61" s="143" t="s">
        <v>161</v>
      </c>
      <c r="B61" s="94" t="s">
        <v>168</v>
      </c>
      <c r="C61" s="134"/>
      <c r="D61" s="227"/>
      <c r="E61" s="227"/>
      <c r="F61" s="125">
        <f t="shared" si="0"/>
        <v>0</v>
      </c>
      <c r="G61" s="125">
        <f t="shared" si="1"/>
        <v>0</v>
      </c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34">
        <f t="shared" si="2"/>
        <v>0</v>
      </c>
      <c r="X61" s="230"/>
      <c r="Y61" s="229"/>
      <c r="Z61" s="125">
        <f t="shared" si="3"/>
        <v>0</v>
      </c>
      <c r="AA61" s="229"/>
      <c r="AB61" s="229"/>
      <c r="AC61" s="125">
        <f t="shared" si="4"/>
        <v>0</v>
      </c>
      <c r="AD61" s="229"/>
      <c r="AE61" s="229"/>
    </row>
    <row r="62" spans="1:31" x14ac:dyDescent="0.25">
      <c r="A62" s="143" t="s">
        <v>163</v>
      </c>
      <c r="B62" s="94" t="s">
        <v>170</v>
      </c>
      <c r="C62" s="134"/>
      <c r="D62" s="229"/>
      <c r="E62" s="229"/>
      <c r="F62" s="125">
        <f t="shared" si="0"/>
        <v>0</v>
      </c>
      <c r="G62" s="125">
        <f t="shared" si="1"/>
        <v>0</v>
      </c>
      <c r="H62" s="229"/>
      <c r="I62" s="229"/>
      <c r="J62" s="229"/>
      <c r="K62" s="229"/>
      <c r="L62" s="229"/>
      <c r="M62" s="229"/>
      <c r="N62" s="229"/>
      <c r="O62" s="229"/>
      <c r="P62" s="229"/>
      <c r="Q62" s="229">
        <f>G62</f>
        <v>0</v>
      </c>
      <c r="R62" s="229"/>
      <c r="S62" s="229"/>
      <c r="T62" s="229"/>
      <c r="U62" s="229"/>
      <c r="V62" s="229"/>
      <c r="W62" s="234">
        <f t="shared" si="2"/>
        <v>0</v>
      </c>
      <c r="X62" s="229"/>
      <c r="Y62" s="229"/>
      <c r="Z62" s="125">
        <f t="shared" si="3"/>
        <v>0</v>
      </c>
      <c r="AA62" s="229"/>
      <c r="AB62" s="229"/>
      <c r="AC62" s="125">
        <f t="shared" si="4"/>
        <v>0</v>
      </c>
      <c r="AD62" s="229"/>
      <c r="AE62" s="229"/>
    </row>
    <row r="63" spans="1:31" x14ac:dyDescent="0.25">
      <c r="A63" s="143" t="s">
        <v>165</v>
      </c>
      <c r="B63" s="94" t="s">
        <v>172</v>
      </c>
      <c r="C63" s="134"/>
      <c r="D63" s="229"/>
      <c r="E63" s="229"/>
      <c r="F63" s="125">
        <f t="shared" si="0"/>
        <v>0</v>
      </c>
      <c r="G63" s="125">
        <f t="shared" si="1"/>
        <v>0</v>
      </c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34">
        <f t="shared" si="2"/>
        <v>0</v>
      </c>
      <c r="X63" s="229"/>
      <c r="Y63" s="229"/>
      <c r="Z63" s="125">
        <f t="shared" si="3"/>
        <v>0</v>
      </c>
      <c r="AA63" s="229"/>
      <c r="AB63" s="229"/>
      <c r="AC63" s="125">
        <f t="shared" si="4"/>
        <v>0</v>
      </c>
      <c r="AD63" s="229"/>
      <c r="AE63" s="229"/>
    </row>
    <row r="64" spans="1:31" x14ac:dyDescent="0.25">
      <c r="A64" s="142" t="s">
        <v>167</v>
      </c>
      <c r="B64" s="94" t="s">
        <v>174</v>
      </c>
      <c r="C64" s="134"/>
      <c r="D64" s="227"/>
      <c r="E64" s="227"/>
      <c r="F64" s="125">
        <f t="shared" si="0"/>
        <v>0</v>
      </c>
      <c r="G64" s="125">
        <f t="shared" si="1"/>
        <v>0</v>
      </c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34">
        <f t="shared" si="2"/>
        <v>0</v>
      </c>
      <c r="X64" s="230"/>
      <c r="Y64" s="229"/>
      <c r="Z64" s="125">
        <f t="shared" si="3"/>
        <v>0</v>
      </c>
      <c r="AA64" s="229"/>
      <c r="AB64" s="229"/>
      <c r="AC64" s="125">
        <f t="shared" si="4"/>
        <v>0</v>
      </c>
      <c r="AD64" s="229"/>
      <c r="AE64" s="229"/>
    </row>
    <row r="65" spans="1:31" x14ac:dyDescent="0.25">
      <c r="A65" s="142" t="s">
        <v>169</v>
      </c>
      <c r="B65" s="94" t="s">
        <v>176</v>
      </c>
      <c r="C65" s="134"/>
      <c r="D65" s="227"/>
      <c r="E65" s="227"/>
      <c r="F65" s="125">
        <f t="shared" si="0"/>
        <v>0</v>
      </c>
      <c r="G65" s="125">
        <f t="shared" si="1"/>
        <v>0</v>
      </c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34">
        <f t="shared" si="2"/>
        <v>0</v>
      </c>
      <c r="X65" s="230"/>
      <c r="Y65" s="229"/>
      <c r="Z65" s="125">
        <f t="shared" si="3"/>
        <v>0</v>
      </c>
      <c r="AA65" s="229"/>
      <c r="AB65" s="229"/>
      <c r="AC65" s="125">
        <f t="shared" si="4"/>
        <v>0</v>
      </c>
      <c r="AD65" s="229"/>
      <c r="AE65" s="229"/>
    </row>
    <row r="66" spans="1:31" x14ac:dyDescent="0.25">
      <c r="A66" s="142" t="s">
        <v>171</v>
      </c>
      <c r="B66" s="94" t="s">
        <v>178</v>
      </c>
      <c r="C66" s="134"/>
      <c r="D66" s="227"/>
      <c r="E66" s="227"/>
      <c r="F66" s="125">
        <f t="shared" si="0"/>
        <v>0</v>
      </c>
      <c r="G66" s="125">
        <f t="shared" si="1"/>
        <v>0</v>
      </c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34">
        <f t="shared" si="2"/>
        <v>0</v>
      </c>
      <c r="X66" s="230"/>
      <c r="Y66" s="229"/>
      <c r="Z66" s="125">
        <f t="shared" si="3"/>
        <v>0</v>
      </c>
      <c r="AA66" s="229"/>
      <c r="AB66" s="229"/>
      <c r="AC66" s="125">
        <f t="shared" si="4"/>
        <v>0</v>
      </c>
      <c r="AD66" s="229"/>
      <c r="AE66" s="229"/>
    </row>
    <row r="67" spans="1:31" x14ac:dyDescent="0.25">
      <c r="A67" s="142" t="s">
        <v>173</v>
      </c>
      <c r="B67" s="94" t="s">
        <v>180</v>
      </c>
      <c r="C67" s="134"/>
      <c r="D67" s="227"/>
      <c r="E67" s="227"/>
      <c r="F67" s="125">
        <f t="shared" si="0"/>
        <v>0</v>
      </c>
      <c r="G67" s="125">
        <f t="shared" si="1"/>
        <v>0</v>
      </c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34">
        <f t="shared" si="2"/>
        <v>0</v>
      </c>
      <c r="X67" s="230"/>
      <c r="Y67" s="229"/>
      <c r="Z67" s="125">
        <f t="shared" si="3"/>
        <v>0</v>
      </c>
      <c r="AA67" s="229"/>
      <c r="AB67" s="229"/>
      <c r="AC67" s="125">
        <f t="shared" si="4"/>
        <v>0</v>
      </c>
      <c r="AD67" s="229"/>
      <c r="AE67" s="229"/>
    </row>
    <row r="68" spans="1:31" x14ac:dyDescent="0.25">
      <c r="A68" s="142" t="s">
        <v>175</v>
      </c>
      <c r="B68" s="94" t="s">
        <v>182</v>
      </c>
      <c r="C68" s="134"/>
      <c r="D68" s="227"/>
      <c r="E68" s="227"/>
      <c r="F68" s="125">
        <f t="shared" si="0"/>
        <v>0</v>
      </c>
      <c r="G68" s="125">
        <f t="shared" si="1"/>
        <v>0</v>
      </c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34">
        <f t="shared" si="2"/>
        <v>0</v>
      </c>
      <c r="X68" s="230"/>
      <c r="Y68" s="229"/>
      <c r="Z68" s="125">
        <f t="shared" si="3"/>
        <v>0</v>
      </c>
      <c r="AA68" s="229"/>
      <c r="AB68" s="229"/>
      <c r="AC68" s="125">
        <f t="shared" si="4"/>
        <v>0</v>
      </c>
      <c r="AD68" s="229"/>
      <c r="AE68" s="229"/>
    </row>
    <row r="69" spans="1:31" x14ac:dyDescent="0.25">
      <c r="A69" s="142" t="s">
        <v>177</v>
      </c>
      <c r="B69" s="94" t="s">
        <v>184</v>
      </c>
      <c r="C69" s="134"/>
      <c r="D69" s="227"/>
      <c r="E69" s="227"/>
      <c r="F69" s="125">
        <f t="shared" si="0"/>
        <v>0</v>
      </c>
      <c r="G69" s="125">
        <f t="shared" si="1"/>
        <v>0</v>
      </c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34">
        <f t="shared" si="2"/>
        <v>0</v>
      </c>
      <c r="X69" s="230"/>
      <c r="Y69" s="229"/>
      <c r="Z69" s="125">
        <f t="shared" si="3"/>
        <v>0</v>
      </c>
      <c r="AA69" s="229"/>
      <c r="AB69" s="229"/>
      <c r="AC69" s="125">
        <f t="shared" si="4"/>
        <v>0</v>
      </c>
      <c r="AD69" s="229"/>
      <c r="AE69" s="229"/>
    </row>
    <row r="70" spans="1:31" x14ac:dyDescent="0.25">
      <c r="A70" s="142" t="s">
        <v>179</v>
      </c>
      <c r="B70" s="94" t="s">
        <v>186</v>
      </c>
      <c r="C70" s="134"/>
      <c r="D70" s="227"/>
      <c r="E70" s="227"/>
      <c r="F70" s="125">
        <f t="shared" si="0"/>
        <v>0</v>
      </c>
      <c r="G70" s="125">
        <f t="shared" si="1"/>
        <v>0</v>
      </c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34">
        <f t="shared" si="2"/>
        <v>0</v>
      </c>
      <c r="X70" s="230"/>
      <c r="Y70" s="229"/>
      <c r="Z70" s="125">
        <f t="shared" si="3"/>
        <v>0</v>
      </c>
      <c r="AA70" s="229"/>
      <c r="AB70" s="229"/>
      <c r="AC70" s="125">
        <f t="shared" si="4"/>
        <v>0</v>
      </c>
      <c r="AD70" s="229"/>
      <c r="AE70" s="229"/>
    </row>
    <row r="71" spans="1:31" x14ac:dyDescent="0.25">
      <c r="A71" s="142" t="s">
        <v>181</v>
      </c>
      <c r="B71" s="94" t="s">
        <v>188</v>
      </c>
      <c r="C71" s="134"/>
      <c r="D71" s="227"/>
      <c r="E71" s="227"/>
      <c r="F71" s="125">
        <f t="shared" si="0"/>
        <v>0</v>
      </c>
      <c r="G71" s="125">
        <f t="shared" si="1"/>
        <v>0</v>
      </c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34">
        <f t="shared" si="2"/>
        <v>0</v>
      </c>
      <c r="X71" s="230"/>
      <c r="Y71" s="229"/>
      <c r="Z71" s="125">
        <f t="shared" si="3"/>
        <v>0</v>
      </c>
      <c r="AA71" s="229"/>
      <c r="AB71" s="229"/>
      <c r="AC71" s="125">
        <f t="shared" si="4"/>
        <v>0</v>
      </c>
      <c r="AD71" s="229"/>
      <c r="AE71" s="229"/>
    </row>
    <row r="72" spans="1:31" x14ac:dyDescent="0.25">
      <c r="A72" s="142" t="s">
        <v>183</v>
      </c>
      <c r="B72" s="94" t="s">
        <v>190</v>
      </c>
      <c r="C72" s="134"/>
      <c r="D72" s="227"/>
      <c r="E72" s="227"/>
      <c r="F72" s="125">
        <f t="shared" si="0"/>
        <v>0</v>
      </c>
      <c r="G72" s="125">
        <f t="shared" si="1"/>
        <v>0</v>
      </c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34">
        <f t="shared" si="2"/>
        <v>0</v>
      </c>
      <c r="X72" s="230"/>
      <c r="Y72" s="229"/>
      <c r="Z72" s="125">
        <f t="shared" si="3"/>
        <v>0</v>
      </c>
      <c r="AA72" s="229"/>
      <c r="AB72" s="229"/>
      <c r="AC72" s="125">
        <f t="shared" si="4"/>
        <v>0</v>
      </c>
      <c r="AD72" s="229"/>
      <c r="AE72" s="229"/>
    </row>
    <row r="73" spans="1:31" x14ac:dyDescent="0.25">
      <c r="A73" s="142" t="s">
        <v>185</v>
      </c>
      <c r="B73" s="94" t="s">
        <v>192</v>
      </c>
      <c r="C73" s="134"/>
      <c r="D73" s="227"/>
      <c r="E73" s="227"/>
      <c r="F73" s="125">
        <f t="shared" si="0"/>
        <v>0</v>
      </c>
      <c r="G73" s="125">
        <f t="shared" si="1"/>
        <v>0</v>
      </c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34">
        <f t="shared" si="2"/>
        <v>0</v>
      </c>
      <c r="X73" s="230"/>
      <c r="Y73" s="229"/>
      <c r="Z73" s="125">
        <f t="shared" si="3"/>
        <v>0</v>
      </c>
      <c r="AA73" s="229"/>
      <c r="AB73" s="229"/>
      <c r="AC73" s="125">
        <f t="shared" si="4"/>
        <v>0</v>
      </c>
      <c r="AD73" s="229"/>
      <c r="AE73" s="229"/>
    </row>
    <row r="74" spans="1:31" x14ac:dyDescent="0.25">
      <c r="A74" s="142" t="s">
        <v>187</v>
      </c>
      <c r="B74" s="94" t="s">
        <v>194</v>
      </c>
      <c r="C74" s="125">
        <f>IF(SUM(C75:C78)&gt;=1,1,0)</f>
        <v>0</v>
      </c>
      <c r="D74" s="125">
        <f>IF(SUM(D75:D78)&gt;=1,1,0)</f>
        <v>0</v>
      </c>
      <c r="E74" s="125"/>
      <c r="F74" s="125">
        <f t="shared" ref="F74:F137" si="11">SUM(G74,W74)*IF(C74&gt;0,1,0)</f>
        <v>0</v>
      </c>
      <c r="G74" s="125">
        <f t="shared" ref="G74:G137" si="12">SUM(H74:L74)</f>
        <v>0</v>
      </c>
      <c r="H74" s="125">
        <f>SUM(H75:H78)</f>
        <v>0</v>
      </c>
      <c r="I74" s="125">
        <f t="shared" ref="I74:AE74" si="13">SUM(I75:I78)</f>
        <v>0</v>
      </c>
      <c r="J74" s="125">
        <f t="shared" si="13"/>
        <v>0</v>
      </c>
      <c r="K74" s="125">
        <f t="shared" si="13"/>
        <v>0</v>
      </c>
      <c r="L74" s="125">
        <f t="shared" si="13"/>
        <v>0</v>
      </c>
      <c r="M74" s="125">
        <f t="shared" si="13"/>
        <v>0</v>
      </c>
      <c r="N74" s="125">
        <f t="shared" si="13"/>
        <v>0</v>
      </c>
      <c r="O74" s="125">
        <f t="shared" si="13"/>
        <v>0</v>
      </c>
      <c r="P74" s="125">
        <f t="shared" si="13"/>
        <v>0</v>
      </c>
      <c r="Q74" s="125">
        <f t="shared" si="13"/>
        <v>0</v>
      </c>
      <c r="R74" s="125">
        <f t="shared" si="13"/>
        <v>0</v>
      </c>
      <c r="S74" s="125">
        <f t="shared" si="13"/>
        <v>0</v>
      </c>
      <c r="T74" s="125">
        <f t="shared" si="13"/>
        <v>0</v>
      </c>
      <c r="U74" s="125">
        <f t="shared" si="13"/>
        <v>0</v>
      </c>
      <c r="V74" s="125">
        <f t="shared" si="13"/>
        <v>0</v>
      </c>
      <c r="W74" s="125">
        <f t="shared" si="13"/>
        <v>0</v>
      </c>
      <c r="X74" s="125">
        <f t="shared" si="13"/>
        <v>0</v>
      </c>
      <c r="Y74" s="125">
        <f t="shared" si="13"/>
        <v>0</v>
      </c>
      <c r="Z74" s="125">
        <f t="shared" si="13"/>
        <v>0</v>
      </c>
      <c r="AA74" s="125">
        <f t="shared" si="13"/>
        <v>0</v>
      </c>
      <c r="AB74" s="125">
        <f t="shared" si="13"/>
        <v>0</v>
      </c>
      <c r="AC74" s="125">
        <f t="shared" si="13"/>
        <v>0</v>
      </c>
      <c r="AD74" s="125">
        <f t="shared" si="13"/>
        <v>0</v>
      </c>
      <c r="AE74" s="125">
        <f t="shared" si="13"/>
        <v>0</v>
      </c>
    </row>
    <row r="75" spans="1:31" ht="21" x14ac:dyDescent="0.25">
      <c r="A75" s="143" t="s">
        <v>189</v>
      </c>
      <c r="B75" s="94" t="s">
        <v>196</v>
      </c>
      <c r="C75" s="134"/>
      <c r="D75" s="229"/>
      <c r="E75" s="229"/>
      <c r="F75" s="125">
        <f t="shared" si="11"/>
        <v>0</v>
      </c>
      <c r="G75" s="125">
        <f t="shared" si="12"/>
        <v>0</v>
      </c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34">
        <f t="shared" ref="W75:W137" si="14">SUM(X75,Z75)</f>
        <v>0</v>
      </c>
      <c r="X75" s="229"/>
      <c r="Y75" s="229"/>
      <c r="Z75" s="125">
        <f t="shared" ref="Z75:Z137" si="15">SUM(AA75:AB75)</f>
        <v>0</v>
      </c>
      <c r="AA75" s="229"/>
      <c r="AB75" s="229"/>
      <c r="AC75" s="125">
        <f t="shared" ref="AC75:AC137" si="16">SUM(AD75:AE75)</f>
        <v>0</v>
      </c>
      <c r="AD75" s="229"/>
      <c r="AE75" s="229"/>
    </row>
    <row r="76" spans="1:31" x14ac:dyDescent="0.25">
      <c r="A76" s="143" t="s">
        <v>191</v>
      </c>
      <c r="B76" s="94" t="s">
        <v>198</v>
      </c>
      <c r="C76" s="134"/>
      <c r="D76" s="229"/>
      <c r="E76" s="229"/>
      <c r="F76" s="125">
        <f t="shared" si="11"/>
        <v>0</v>
      </c>
      <c r="G76" s="125">
        <f t="shared" si="12"/>
        <v>0</v>
      </c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34">
        <f t="shared" si="14"/>
        <v>0</v>
      </c>
      <c r="X76" s="229"/>
      <c r="Y76" s="229"/>
      <c r="Z76" s="125">
        <f t="shared" si="15"/>
        <v>0</v>
      </c>
      <c r="AA76" s="229"/>
      <c r="AB76" s="229"/>
      <c r="AC76" s="125">
        <f t="shared" si="16"/>
        <v>0</v>
      </c>
      <c r="AD76" s="229"/>
      <c r="AE76" s="229"/>
    </row>
    <row r="77" spans="1:31" x14ac:dyDescent="0.25">
      <c r="A77" s="143" t="s">
        <v>193</v>
      </c>
      <c r="B77" s="94" t="s">
        <v>200</v>
      </c>
      <c r="C77" s="134"/>
      <c r="D77" s="227"/>
      <c r="E77" s="227"/>
      <c r="F77" s="125">
        <f t="shared" si="11"/>
        <v>0</v>
      </c>
      <c r="G77" s="125">
        <f t="shared" si="12"/>
        <v>0</v>
      </c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34">
        <f t="shared" si="14"/>
        <v>0</v>
      </c>
      <c r="X77" s="230"/>
      <c r="Y77" s="229"/>
      <c r="Z77" s="125">
        <f t="shared" si="15"/>
        <v>0</v>
      </c>
      <c r="AA77" s="229"/>
      <c r="AB77" s="229"/>
      <c r="AC77" s="125">
        <f t="shared" si="16"/>
        <v>0</v>
      </c>
      <c r="AD77" s="229"/>
      <c r="AE77" s="229"/>
    </row>
    <row r="78" spans="1:31" x14ac:dyDescent="0.25">
      <c r="A78" s="143" t="s">
        <v>195</v>
      </c>
      <c r="B78" s="94" t="s">
        <v>202</v>
      </c>
      <c r="C78" s="134"/>
      <c r="D78" s="227"/>
      <c r="E78" s="227"/>
      <c r="F78" s="125">
        <f t="shared" si="11"/>
        <v>0</v>
      </c>
      <c r="G78" s="125">
        <f t="shared" si="12"/>
        <v>0</v>
      </c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34">
        <f t="shared" si="14"/>
        <v>0</v>
      </c>
      <c r="X78" s="230"/>
      <c r="Y78" s="229"/>
      <c r="Z78" s="125">
        <f t="shared" si="15"/>
        <v>0</v>
      </c>
      <c r="AA78" s="229"/>
      <c r="AB78" s="229"/>
      <c r="AC78" s="125">
        <f t="shared" si="16"/>
        <v>0</v>
      </c>
      <c r="AD78" s="229"/>
      <c r="AE78" s="229"/>
    </row>
    <row r="79" spans="1:31" x14ac:dyDescent="0.25">
      <c r="A79" s="142" t="s">
        <v>197</v>
      </c>
      <c r="B79" s="94" t="s">
        <v>204</v>
      </c>
      <c r="C79" s="134"/>
      <c r="D79" s="227"/>
      <c r="E79" s="227"/>
      <c r="F79" s="125">
        <f t="shared" si="11"/>
        <v>0</v>
      </c>
      <c r="G79" s="125">
        <f t="shared" si="12"/>
        <v>0</v>
      </c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34">
        <f t="shared" si="14"/>
        <v>0</v>
      </c>
      <c r="X79" s="230"/>
      <c r="Y79" s="229"/>
      <c r="Z79" s="125">
        <f t="shared" si="15"/>
        <v>0</v>
      </c>
      <c r="AA79" s="229"/>
      <c r="AB79" s="229"/>
      <c r="AC79" s="125">
        <f t="shared" si="16"/>
        <v>0</v>
      </c>
      <c r="AD79" s="229"/>
      <c r="AE79" s="229"/>
    </row>
    <row r="80" spans="1:31" x14ac:dyDescent="0.25">
      <c r="A80" s="142" t="s">
        <v>199</v>
      </c>
      <c r="B80" s="94" t="s">
        <v>206</v>
      </c>
      <c r="C80" s="134"/>
      <c r="D80" s="227"/>
      <c r="E80" s="227"/>
      <c r="F80" s="125">
        <f t="shared" si="11"/>
        <v>0</v>
      </c>
      <c r="G80" s="125">
        <f t="shared" si="12"/>
        <v>0</v>
      </c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34">
        <f t="shared" si="14"/>
        <v>0</v>
      </c>
      <c r="X80" s="230"/>
      <c r="Y80" s="229"/>
      <c r="Z80" s="125">
        <f t="shared" si="15"/>
        <v>0</v>
      </c>
      <c r="AA80" s="229"/>
      <c r="AB80" s="229"/>
      <c r="AC80" s="125">
        <f t="shared" si="16"/>
        <v>0</v>
      </c>
      <c r="AD80" s="229"/>
      <c r="AE80" s="229"/>
    </row>
    <row r="81" spans="1:31" x14ac:dyDescent="0.25">
      <c r="A81" s="142" t="s">
        <v>201</v>
      </c>
      <c r="B81" s="94" t="s">
        <v>208</v>
      </c>
      <c r="C81" s="134"/>
      <c r="D81" s="227"/>
      <c r="E81" s="227"/>
      <c r="F81" s="125">
        <f t="shared" si="11"/>
        <v>0</v>
      </c>
      <c r="G81" s="125">
        <f t="shared" si="12"/>
        <v>0</v>
      </c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34">
        <f t="shared" si="14"/>
        <v>0</v>
      </c>
      <c r="X81" s="230"/>
      <c r="Y81" s="229"/>
      <c r="Z81" s="125">
        <f t="shared" si="15"/>
        <v>0</v>
      </c>
      <c r="AA81" s="229"/>
      <c r="AB81" s="229"/>
      <c r="AC81" s="125">
        <f t="shared" si="16"/>
        <v>0</v>
      </c>
      <c r="AD81" s="229"/>
      <c r="AE81" s="229"/>
    </row>
    <row r="82" spans="1:31" x14ac:dyDescent="0.25">
      <c r="A82" s="142" t="s">
        <v>203</v>
      </c>
      <c r="B82" s="94" t="s">
        <v>210</v>
      </c>
      <c r="C82" s="134"/>
      <c r="D82" s="227"/>
      <c r="E82" s="227"/>
      <c r="F82" s="125">
        <f t="shared" si="11"/>
        <v>0</v>
      </c>
      <c r="G82" s="125">
        <f t="shared" si="12"/>
        <v>0</v>
      </c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34">
        <f t="shared" si="14"/>
        <v>0</v>
      </c>
      <c r="X82" s="230"/>
      <c r="Y82" s="229"/>
      <c r="Z82" s="125">
        <f t="shared" si="15"/>
        <v>0</v>
      </c>
      <c r="AA82" s="229"/>
      <c r="AB82" s="229"/>
      <c r="AC82" s="125">
        <f t="shared" si="16"/>
        <v>0</v>
      </c>
      <c r="AD82" s="229"/>
      <c r="AE82" s="229"/>
    </row>
    <row r="83" spans="1:31" x14ac:dyDescent="0.25">
      <c r="A83" s="142" t="s">
        <v>205</v>
      </c>
      <c r="B83" s="94" t="s">
        <v>212</v>
      </c>
      <c r="C83" s="134"/>
      <c r="D83" s="227"/>
      <c r="E83" s="227"/>
      <c r="F83" s="125">
        <f t="shared" si="11"/>
        <v>0</v>
      </c>
      <c r="G83" s="125">
        <f t="shared" si="12"/>
        <v>0</v>
      </c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34">
        <f t="shared" si="14"/>
        <v>0</v>
      </c>
      <c r="X83" s="230"/>
      <c r="Y83" s="229"/>
      <c r="Z83" s="125">
        <f t="shared" si="15"/>
        <v>0</v>
      </c>
      <c r="AA83" s="229"/>
      <c r="AB83" s="229"/>
      <c r="AC83" s="125">
        <f t="shared" si="16"/>
        <v>0</v>
      </c>
      <c r="AD83" s="229"/>
      <c r="AE83" s="229"/>
    </row>
    <row r="84" spans="1:31" x14ac:dyDescent="0.25">
      <c r="A84" s="142" t="s">
        <v>865</v>
      </c>
      <c r="B84" s="94" t="s">
        <v>214</v>
      </c>
      <c r="C84" s="134"/>
      <c r="D84" s="227"/>
      <c r="E84" s="227"/>
      <c r="F84" s="125">
        <f t="shared" si="11"/>
        <v>0</v>
      </c>
      <c r="G84" s="125">
        <f t="shared" si="12"/>
        <v>0</v>
      </c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34">
        <f t="shared" si="14"/>
        <v>0</v>
      </c>
      <c r="X84" s="230"/>
      <c r="Y84" s="229"/>
      <c r="Z84" s="125">
        <f t="shared" si="15"/>
        <v>0</v>
      </c>
      <c r="AA84" s="229"/>
      <c r="AB84" s="229"/>
      <c r="AC84" s="125">
        <f t="shared" si="16"/>
        <v>0</v>
      </c>
      <c r="AD84" s="229"/>
      <c r="AE84" s="229"/>
    </row>
    <row r="85" spans="1:31" x14ac:dyDescent="0.25">
      <c r="A85" s="142" t="s">
        <v>207</v>
      </c>
      <c r="B85" s="94" t="s">
        <v>216</v>
      </c>
      <c r="C85" s="134"/>
      <c r="D85" s="227"/>
      <c r="E85" s="227"/>
      <c r="F85" s="125">
        <f t="shared" si="11"/>
        <v>0</v>
      </c>
      <c r="G85" s="125">
        <f t="shared" si="12"/>
        <v>0</v>
      </c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34">
        <f t="shared" si="14"/>
        <v>0</v>
      </c>
      <c r="X85" s="230"/>
      <c r="Y85" s="229"/>
      <c r="Z85" s="125">
        <f t="shared" si="15"/>
        <v>0</v>
      </c>
      <c r="AA85" s="229"/>
      <c r="AB85" s="229"/>
      <c r="AC85" s="125">
        <f t="shared" si="16"/>
        <v>0</v>
      </c>
      <c r="AD85" s="229"/>
      <c r="AE85" s="229"/>
    </row>
    <row r="86" spans="1:31" x14ac:dyDescent="0.25">
      <c r="A86" s="142" t="s">
        <v>209</v>
      </c>
      <c r="B86" s="94" t="s">
        <v>218</v>
      </c>
      <c r="C86" s="134"/>
      <c r="D86" s="227"/>
      <c r="E86" s="227"/>
      <c r="F86" s="125">
        <f t="shared" si="11"/>
        <v>0</v>
      </c>
      <c r="G86" s="125">
        <f t="shared" si="12"/>
        <v>0</v>
      </c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34">
        <f t="shared" si="14"/>
        <v>0</v>
      </c>
      <c r="X86" s="230"/>
      <c r="Y86" s="229"/>
      <c r="Z86" s="125">
        <f t="shared" si="15"/>
        <v>0</v>
      </c>
      <c r="AA86" s="229"/>
      <c r="AB86" s="229"/>
      <c r="AC86" s="125">
        <f t="shared" si="16"/>
        <v>0</v>
      </c>
      <c r="AD86" s="229"/>
      <c r="AE86" s="229"/>
    </row>
    <row r="87" spans="1:31" x14ac:dyDescent="0.25">
      <c r="A87" s="142" t="s">
        <v>211</v>
      </c>
      <c r="B87" s="94" t="s">
        <v>220</v>
      </c>
      <c r="C87" s="134"/>
      <c r="D87" s="227"/>
      <c r="E87" s="227"/>
      <c r="F87" s="125">
        <f t="shared" si="11"/>
        <v>0</v>
      </c>
      <c r="G87" s="125">
        <f t="shared" si="12"/>
        <v>0</v>
      </c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34">
        <f t="shared" si="14"/>
        <v>0</v>
      </c>
      <c r="X87" s="230"/>
      <c r="Y87" s="229"/>
      <c r="Z87" s="125">
        <f t="shared" si="15"/>
        <v>0</v>
      </c>
      <c r="AA87" s="229"/>
      <c r="AB87" s="229"/>
      <c r="AC87" s="125">
        <f t="shared" si="16"/>
        <v>0</v>
      </c>
      <c r="AD87" s="229"/>
      <c r="AE87" s="229"/>
    </row>
    <row r="88" spans="1:31" x14ac:dyDescent="0.25">
      <c r="A88" s="142" t="s">
        <v>213</v>
      </c>
      <c r="B88" s="94" t="s">
        <v>222</v>
      </c>
      <c r="C88" s="134"/>
      <c r="D88" s="229"/>
      <c r="E88" s="229"/>
      <c r="F88" s="125">
        <f t="shared" si="11"/>
        <v>0</v>
      </c>
      <c r="G88" s="125">
        <f t="shared" si="12"/>
        <v>0</v>
      </c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34">
        <f t="shared" si="14"/>
        <v>0</v>
      </c>
      <c r="X88" s="229"/>
      <c r="Y88" s="229"/>
      <c r="Z88" s="125">
        <f t="shared" si="15"/>
        <v>0</v>
      </c>
      <c r="AA88" s="229"/>
      <c r="AB88" s="229"/>
      <c r="AC88" s="125">
        <f t="shared" si="16"/>
        <v>0</v>
      </c>
      <c r="AD88" s="229"/>
      <c r="AE88" s="229"/>
    </row>
    <row r="89" spans="1:31" x14ac:dyDescent="0.25">
      <c r="A89" s="142" t="s">
        <v>215</v>
      </c>
      <c r="B89" s="94" t="s">
        <v>224</v>
      </c>
      <c r="C89" s="125">
        <f>IF(SUM(C90:C92)&gt;=1,1,0)</f>
        <v>0</v>
      </c>
      <c r="D89" s="125">
        <f>IF(SUM(D90:D92)&gt;=1,1,0)</f>
        <v>0</v>
      </c>
      <c r="E89" s="125"/>
      <c r="F89" s="125">
        <f t="shared" si="11"/>
        <v>0</v>
      </c>
      <c r="G89" s="125">
        <f t="shared" si="12"/>
        <v>0</v>
      </c>
      <c r="H89" s="125">
        <f>SUM(H90:H92)</f>
        <v>0</v>
      </c>
      <c r="I89" s="125">
        <f t="shared" ref="I89:AE89" si="17">SUM(I90:I92)</f>
        <v>0</v>
      </c>
      <c r="J89" s="125">
        <f t="shared" si="17"/>
        <v>0</v>
      </c>
      <c r="K89" s="125">
        <f t="shared" si="17"/>
        <v>0</v>
      </c>
      <c r="L89" s="125">
        <f t="shared" si="17"/>
        <v>0</v>
      </c>
      <c r="M89" s="125">
        <f t="shared" si="17"/>
        <v>0</v>
      </c>
      <c r="N89" s="125">
        <f t="shared" si="17"/>
        <v>0</v>
      </c>
      <c r="O89" s="125">
        <f t="shared" si="17"/>
        <v>0</v>
      </c>
      <c r="P89" s="125">
        <f t="shared" si="17"/>
        <v>0</v>
      </c>
      <c r="Q89" s="125">
        <f t="shared" si="17"/>
        <v>0</v>
      </c>
      <c r="R89" s="125">
        <f t="shared" si="17"/>
        <v>0</v>
      </c>
      <c r="S89" s="125">
        <f t="shared" si="17"/>
        <v>0</v>
      </c>
      <c r="T89" s="125">
        <f t="shared" si="17"/>
        <v>0</v>
      </c>
      <c r="U89" s="125">
        <f t="shared" si="17"/>
        <v>0</v>
      </c>
      <c r="V89" s="125">
        <f t="shared" si="17"/>
        <v>0</v>
      </c>
      <c r="W89" s="125">
        <f t="shared" si="17"/>
        <v>0</v>
      </c>
      <c r="X89" s="125">
        <f t="shared" si="17"/>
        <v>0</v>
      </c>
      <c r="Y89" s="125">
        <f t="shared" si="17"/>
        <v>0</v>
      </c>
      <c r="Z89" s="125">
        <f t="shared" si="17"/>
        <v>0</v>
      </c>
      <c r="AA89" s="125">
        <f t="shared" si="17"/>
        <v>0</v>
      </c>
      <c r="AB89" s="125">
        <f t="shared" si="17"/>
        <v>0</v>
      </c>
      <c r="AC89" s="125">
        <f t="shared" si="17"/>
        <v>0</v>
      </c>
      <c r="AD89" s="125">
        <f t="shared" si="17"/>
        <v>0</v>
      </c>
      <c r="AE89" s="125">
        <f t="shared" si="17"/>
        <v>0</v>
      </c>
    </row>
    <row r="90" spans="1:31" ht="21" x14ac:dyDescent="0.25">
      <c r="A90" s="143" t="s">
        <v>217</v>
      </c>
      <c r="B90" s="94" t="s">
        <v>226</v>
      </c>
      <c r="C90" s="134"/>
      <c r="D90" s="229"/>
      <c r="E90" s="229"/>
      <c r="F90" s="125">
        <f t="shared" si="11"/>
        <v>0</v>
      </c>
      <c r="G90" s="125">
        <f t="shared" si="12"/>
        <v>0</v>
      </c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34">
        <f t="shared" si="14"/>
        <v>0</v>
      </c>
      <c r="X90" s="229"/>
      <c r="Y90" s="229"/>
      <c r="Z90" s="125">
        <f t="shared" si="15"/>
        <v>0</v>
      </c>
      <c r="AA90" s="229"/>
      <c r="AB90" s="229"/>
      <c r="AC90" s="125">
        <f t="shared" si="16"/>
        <v>0</v>
      </c>
      <c r="AD90" s="229"/>
      <c r="AE90" s="229"/>
    </row>
    <row r="91" spans="1:31" x14ac:dyDescent="0.25">
      <c r="A91" s="143" t="s">
        <v>219</v>
      </c>
      <c r="B91" s="94" t="s">
        <v>228</v>
      </c>
      <c r="C91" s="134"/>
      <c r="D91" s="227"/>
      <c r="E91" s="227"/>
      <c r="F91" s="125">
        <f t="shared" si="11"/>
        <v>0</v>
      </c>
      <c r="G91" s="125">
        <f t="shared" si="12"/>
        <v>0</v>
      </c>
      <c r="H91" s="229"/>
      <c r="I91" s="229"/>
      <c r="J91" s="229"/>
      <c r="K91" s="229"/>
      <c r="L91" s="229"/>
      <c r="M91" s="229"/>
      <c r="N91" s="229"/>
      <c r="O91" s="229"/>
      <c r="P91" s="229"/>
      <c r="Q91" s="229">
        <f>G91</f>
        <v>0</v>
      </c>
      <c r="R91" s="229"/>
      <c r="S91" s="229"/>
      <c r="T91" s="229"/>
      <c r="U91" s="229"/>
      <c r="V91" s="229"/>
      <c r="W91" s="234">
        <f t="shared" si="14"/>
        <v>0</v>
      </c>
      <c r="X91" s="230"/>
      <c r="Y91" s="229"/>
      <c r="Z91" s="125">
        <f t="shared" si="15"/>
        <v>0</v>
      </c>
      <c r="AA91" s="229"/>
      <c r="AB91" s="229"/>
      <c r="AC91" s="125">
        <f t="shared" si="16"/>
        <v>0</v>
      </c>
      <c r="AD91" s="229"/>
      <c r="AE91" s="229"/>
    </row>
    <row r="92" spans="1:31" x14ac:dyDescent="0.25">
      <c r="A92" s="143" t="s">
        <v>221</v>
      </c>
      <c r="B92" s="94" t="s">
        <v>230</v>
      </c>
      <c r="C92" s="134"/>
      <c r="D92" s="227"/>
      <c r="E92" s="227"/>
      <c r="F92" s="125">
        <f t="shared" si="11"/>
        <v>0</v>
      </c>
      <c r="G92" s="125">
        <f t="shared" si="12"/>
        <v>0</v>
      </c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34">
        <f t="shared" si="14"/>
        <v>0</v>
      </c>
      <c r="X92" s="230"/>
      <c r="Y92" s="229"/>
      <c r="Z92" s="125">
        <f t="shared" si="15"/>
        <v>0</v>
      </c>
      <c r="AA92" s="229"/>
      <c r="AB92" s="229"/>
      <c r="AC92" s="125">
        <f t="shared" si="16"/>
        <v>0</v>
      </c>
      <c r="AD92" s="229"/>
      <c r="AE92" s="229"/>
    </row>
    <row r="93" spans="1:31" x14ac:dyDescent="0.25">
      <c r="A93" s="142" t="s">
        <v>223</v>
      </c>
      <c r="B93" s="94" t="s">
        <v>232</v>
      </c>
      <c r="C93" s="134"/>
      <c r="D93" s="227"/>
      <c r="E93" s="227"/>
      <c r="F93" s="125">
        <f t="shared" si="11"/>
        <v>0</v>
      </c>
      <c r="G93" s="125">
        <f t="shared" si="12"/>
        <v>0</v>
      </c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34">
        <f t="shared" si="14"/>
        <v>0</v>
      </c>
      <c r="X93" s="230"/>
      <c r="Y93" s="229"/>
      <c r="Z93" s="125">
        <f t="shared" si="15"/>
        <v>0</v>
      </c>
      <c r="AA93" s="229"/>
      <c r="AB93" s="229"/>
      <c r="AC93" s="125">
        <f t="shared" si="16"/>
        <v>0</v>
      </c>
      <c r="AD93" s="229"/>
      <c r="AE93" s="229"/>
    </row>
    <row r="94" spans="1:31" x14ac:dyDescent="0.25">
      <c r="A94" s="142" t="s">
        <v>225</v>
      </c>
      <c r="B94" s="94" t="s">
        <v>234</v>
      </c>
      <c r="C94" s="134"/>
      <c r="D94" s="227"/>
      <c r="E94" s="227"/>
      <c r="F94" s="125">
        <f t="shared" si="11"/>
        <v>0</v>
      </c>
      <c r="G94" s="125">
        <f t="shared" si="12"/>
        <v>0</v>
      </c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34">
        <f t="shared" si="14"/>
        <v>0</v>
      </c>
      <c r="X94" s="230"/>
      <c r="Y94" s="229"/>
      <c r="Z94" s="125">
        <f t="shared" si="15"/>
        <v>0</v>
      </c>
      <c r="AA94" s="229"/>
      <c r="AB94" s="229"/>
      <c r="AC94" s="125">
        <f t="shared" si="16"/>
        <v>0</v>
      </c>
      <c r="AD94" s="229"/>
      <c r="AE94" s="229"/>
    </row>
    <row r="95" spans="1:31" x14ac:dyDescent="0.25">
      <c r="A95" s="142" t="s">
        <v>227</v>
      </c>
      <c r="B95" s="94" t="s">
        <v>236</v>
      </c>
      <c r="C95" s="134"/>
      <c r="D95" s="227"/>
      <c r="E95" s="227"/>
      <c r="F95" s="125">
        <f t="shared" si="11"/>
        <v>0</v>
      </c>
      <c r="G95" s="125">
        <f t="shared" si="12"/>
        <v>0</v>
      </c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34">
        <f t="shared" si="14"/>
        <v>0</v>
      </c>
      <c r="X95" s="230"/>
      <c r="Y95" s="229"/>
      <c r="Z95" s="125">
        <f t="shared" si="15"/>
        <v>0</v>
      </c>
      <c r="AA95" s="229"/>
      <c r="AB95" s="229"/>
      <c r="AC95" s="125">
        <f t="shared" si="16"/>
        <v>0</v>
      </c>
      <c r="AD95" s="229"/>
      <c r="AE95" s="229"/>
    </row>
    <row r="96" spans="1:31" x14ac:dyDescent="0.25">
      <c r="A96" s="142" t="s">
        <v>866</v>
      </c>
      <c r="B96" s="94" t="s">
        <v>238</v>
      </c>
      <c r="C96" s="134"/>
      <c r="D96" s="227"/>
      <c r="E96" s="227"/>
      <c r="F96" s="125">
        <f t="shared" si="11"/>
        <v>0</v>
      </c>
      <c r="G96" s="125">
        <f t="shared" si="12"/>
        <v>0</v>
      </c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34">
        <f t="shared" si="14"/>
        <v>0</v>
      </c>
      <c r="X96" s="230"/>
      <c r="Y96" s="229"/>
      <c r="Z96" s="125">
        <f t="shared" si="15"/>
        <v>0</v>
      </c>
      <c r="AA96" s="229"/>
      <c r="AB96" s="229"/>
      <c r="AC96" s="125">
        <f t="shared" si="16"/>
        <v>0</v>
      </c>
      <c r="AD96" s="229"/>
      <c r="AE96" s="229"/>
    </row>
    <row r="97" spans="1:31" x14ac:dyDescent="0.25">
      <c r="A97" s="142" t="s">
        <v>229</v>
      </c>
      <c r="B97" s="94" t="s">
        <v>240</v>
      </c>
      <c r="C97" s="134"/>
      <c r="D97" s="229"/>
      <c r="E97" s="229"/>
      <c r="F97" s="125">
        <f t="shared" si="11"/>
        <v>0</v>
      </c>
      <c r="G97" s="125">
        <f t="shared" si="12"/>
        <v>0</v>
      </c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34">
        <f t="shared" si="14"/>
        <v>0</v>
      </c>
      <c r="X97" s="229"/>
      <c r="Y97" s="229"/>
      <c r="Z97" s="125">
        <f t="shared" si="15"/>
        <v>0</v>
      </c>
      <c r="AA97" s="229"/>
      <c r="AB97" s="229"/>
      <c r="AC97" s="125">
        <f t="shared" si="16"/>
        <v>0</v>
      </c>
      <c r="AD97" s="229"/>
      <c r="AE97" s="229"/>
    </row>
    <row r="98" spans="1:31" x14ac:dyDescent="0.25">
      <c r="A98" s="142" t="s">
        <v>231</v>
      </c>
      <c r="B98" s="94" t="s">
        <v>242</v>
      </c>
      <c r="C98" s="134"/>
      <c r="D98" s="227"/>
      <c r="E98" s="227"/>
      <c r="F98" s="125">
        <f t="shared" si="11"/>
        <v>0</v>
      </c>
      <c r="G98" s="125">
        <f t="shared" si="12"/>
        <v>0</v>
      </c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34">
        <f t="shared" si="14"/>
        <v>0</v>
      </c>
      <c r="X98" s="230"/>
      <c r="Y98" s="229"/>
      <c r="Z98" s="125">
        <f t="shared" si="15"/>
        <v>0</v>
      </c>
      <c r="AA98" s="229"/>
      <c r="AB98" s="229"/>
      <c r="AC98" s="125">
        <f t="shared" si="16"/>
        <v>0</v>
      </c>
      <c r="AD98" s="229"/>
      <c r="AE98" s="229"/>
    </row>
    <row r="99" spans="1:31" x14ac:dyDescent="0.25">
      <c r="A99" s="142" t="s">
        <v>233</v>
      </c>
      <c r="B99" s="94" t="s">
        <v>243</v>
      </c>
      <c r="C99" s="134"/>
      <c r="D99" s="227"/>
      <c r="E99" s="227"/>
      <c r="F99" s="125">
        <f t="shared" si="11"/>
        <v>0</v>
      </c>
      <c r="G99" s="125">
        <f t="shared" si="12"/>
        <v>0</v>
      </c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34">
        <f t="shared" si="14"/>
        <v>0</v>
      </c>
      <c r="X99" s="230"/>
      <c r="Y99" s="229"/>
      <c r="Z99" s="125">
        <f t="shared" si="15"/>
        <v>0</v>
      </c>
      <c r="AA99" s="229"/>
      <c r="AB99" s="229"/>
      <c r="AC99" s="125">
        <f t="shared" si="16"/>
        <v>0</v>
      </c>
      <c r="AD99" s="229"/>
      <c r="AE99" s="229"/>
    </row>
    <row r="100" spans="1:31" x14ac:dyDescent="0.25">
      <c r="A100" s="142" t="s">
        <v>235</v>
      </c>
      <c r="B100" s="94" t="s">
        <v>245</v>
      </c>
      <c r="C100" s="125">
        <f>IF(SUM(C101:C102)&gt;=1,1,0)</f>
        <v>0</v>
      </c>
      <c r="D100" s="125">
        <f>IF(SUM(D101:D102)&gt;=1,1,0)</f>
        <v>0</v>
      </c>
      <c r="E100" s="125"/>
      <c r="F100" s="125">
        <f t="shared" si="11"/>
        <v>0</v>
      </c>
      <c r="G100" s="125">
        <f t="shared" si="12"/>
        <v>0</v>
      </c>
      <c r="H100" s="125">
        <f>SUM(H101:H102)</f>
        <v>0</v>
      </c>
      <c r="I100" s="125">
        <f t="shared" ref="I100:AE100" si="18">SUM(I101:I102)</f>
        <v>0</v>
      </c>
      <c r="J100" s="125">
        <f t="shared" si="18"/>
        <v>0</v>
      </c>
      <c r="K100" s="125">
        <f t="shared" si="18"/>
        <v>0</v>
      </c>
      <c r="L100" s="125">
        <f t="shared" si="18"/>
        <v>0</v>
      </c>
      <c r="M100" s="125">
        <f t="shared" si="18"/>
        <v>0</v>
      </c>
      <c r="N100" s="125">
        <f t="shared" si="18"/>
        <v>0</v>
      </c>
      <c r="O100" s="125">
        <f t="shared" si="18"/>
        <v>0</v>
      </c>
      <c r="P100" s="125">
        <f t="shared" si="18"/>
        <v>0</v>
      </c>
      <c r="Q100" s="125">
        <f t="shared" si="18"/>
        <v>0</v>
      </c>
      <c r="R100" s="125">
        <f t="shared" si="18"/>
        <v>0</v>
      </c>
      <c r="S100" s="125">
        <f t="shared" si="18"/>
        <v>0</v>
      </c>
      <c r="T100" s="125">
        <f t="shared" si="18"/>
        <v>0</v>
      </c>
      <c r="U100" s="125">
        <f t="shared" si="18"/>
        <v>0</v>
      </c>
      <c r="V100" s="125">
        <f t="shared" si="18"/>
        <v>0</v>
      </c>
      <c r="W100" s="125">
        <f t="shared" si="18"/>
        <v>0</v>
      </c>
      <c r="X100" s="125">
        <f t="shared" si="18"/>
        <v>0</v>
      </c>
      <c r="Y100" s="125">
        <f t="shared" si="18"/>
        <v>0</v>
      </c>
      <c r="Z100" s="125">
        <f t="shared" si="18"/>
        <v>0</v>
      </c>
      <c r="AA100" s="125">
        <f t="shared" si="18"/>
        <v>0</v>
      </c>
      <c r="AB100" s="125">
        <f t="shared" si="18"/>
        <v>0</v>
      </c>
      <c r="AC100" s="125">
        <f t="shared" si="18"/>
        <v>0</v>
      </c>
      <c r="AD100" s="125">
        <f t="shared" si="18"/>
        <v>0</v>
      </c>
      <c r="AE100" s="125">
        <f t="shared" si="18"/>
        <v>0</v>
      </c>
    </row>
    <row r="101" spans="1:31" ht="21" x14ac:dyDescent="0.25">
      <c r="A101" s="143" t="s">
        <v>237</v>
      </c>
      <c r="B101" s="94" t="s">
        <v>247</v>
      </c>
      <c r="C101" s="135"/>
      <c r="D101" s="230"/>
      <c r="E101" s="230"/>
      <c r="F101" s="125">
        <f t="shared" si="11"/>
        <v>0</v>
      </c>
      <c r="G101" s="125">
        <f t="shared" si="12"/>
        <v>0</v>
      </c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4">
        <f t="shared" si="14"/>
        <v>0</v>
      </c>
      <c r="X101" s="230"/>
      <c r="Y101" s="229"/>
      <c r="Z101" s="125">
        <f t="shared" si="15"/>
        <v>0</v>
      </c>
      <c r="AA101" s="229"/>
      <c r="AB101" s="229"/>
      <c r="AC101" s="125">
        <f t="shared" si="16"/>
        <v>0</v>
      </c>
      <c r="AD101" s="229"/>
      <c r="AE101" s="229"/>
    </row>
    <row r="102" spans="1:31" x14ac:dyDescent="0.25">
      <c r="A102" s="143" t="s">
        <v>239</v>
      </c>
      <c r="B102" s="94" t="s">
        <v>249</v>
      </c>
      <c r="C102" s="134"/>
      <c r="D102" s="229"/>
      <c r="E102" s="229"/>
      <c r="F102" s="125">
        <f t="shared" si="11"/>
        <v>0</v>
      </c>
      <c r="G102" s="125">
        <f t="shared" si="12"/>
        <v>0</v>
      </c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34">
        <f t="shared" si="14"/>
        <v>0</v>
      </c>
      <c r="X102" s="229"/>
      <c r="Y102" s="229"/>
      <c r="Z102" s="125">
        <f t="shared" si="15"/>
        <v>0</v>
      </c>
      <c r="AA102" s="229"/>
      <c r="AB102" s="229"/>
      <c r="AC102" s="125">
        <f t="shared" si="16"/>
        <v>0</v>
      </c>
      <c r="AD102" s="229"/>
      <c r="AE102" s="229"/>
    </row>
    <row r="103" spans="1:31" x14ac:dyDescent="0.25">
      <c r="A103" s="142" t="s">
        <v>241</v>
      </c>
      <c r="B103" s="94" t="s">
        <v>251</v>
      </c>
      <c r="C103" s="134"/>
      <c r="D103" s="227"/>
      <c r="E103" s="227"/>
      <c r="F103" s="125">
        <f t="shared" si="11"/>
        <v>0</v>
      </c>
      <c r="G103" s="125">
        <f t="shared" si="12"/>
        <v>0</v>
      </c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34">
        <f t="shared" si="14"/>
        <v>0</v>
      </c>
      <c r="X103" s="230"/>
      <c r="Y103" s="229"/>
      <c r="Z103" s="125">
        <f t="shared" si="15"/>
        <v>0</v>
      </c>
      <c r="AA103" s="229"/>
      <c r="AB103" s="229"/>
      <c r="AC103" s="125">
        <f t="shared" si="16"/>
        <v>0</v>
      </c>
      <c r="AD103" s="229"/>
      <c r="AE103" s="229"/>
    </row>
    <row r="104" spans="1:31" x14ac:dyDescent="0.25">
      <c r="A104" s="142" t="s">
        <v>244</v>
      </c>
      <c r="B104" s="94" t="s">
        <v>253</v>
      </c>
      <c r="C104" s="134"/>
      <c r="D104" s="227"/>
      <c r="E104" s="227"/>
      <c r="F104" s="125">
        <f t="shared" si="11"/>
        <v>0</v>
      </c>
      <c r="G104" s="125">
        <f t="shared" si="12"/>
        <v>0</v>
      </c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34">
        <f t="shared" si="14"/>
        <v>0</v>
      </c>
      <c r="X104" s="230"/>
      <c r="Y104" s="229"/>
      <c r="Z104" s="125">
        <f t="shared" si="15"/>
        <v>0</v>
      </c>
      <c r="AA104" s="229"/>
      <c r="AB104" s="229"/>
      <c r="AC104" s="125">
        <f t="shared" si="16"/>
        <v>0</v>
      </c>
      <c r="AD104" s="229"/>
      <c r="AE104" s="229"/>
    </row>
    <row r="105" spans="1:31" x14ac:dyDescent="0.25">
      <c r="A105" s="142" t="s">
        <v>246</v>
      </c>
      <c r="B105" s="94" t="s">
        <v>255</v>
      </c>
      <c r="C105" s="134"/>
      <c r="D105" s="227"/>
      <c r="E105" s="227"/>
      <c r="F105" s="125">
        <f t="shared" si="11"/>
        <v>0</v>
      </c>
      <c r="G105" s="125">
        <f t="shared" si="12"/>
        <v>0</v>
      </c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34">
        <f t="shared" si="14"/>
        <v>0</v>
      </c>
      <c r="X105" s="230"/>
      <c r="Y105" s="229"/>
      <c r="Z105" s="125">
        <f t="shared" si="15"/>
        <v>0</v>
      </c>
      <c r="AA105" s="229"/>
      <c r="AB105" s="229"/>
      <c r="AC105" s="125">
        <f t="shared" si="16"/>
        <v>0</v>
      </c>
      <c r="AD105" s="229"/>
      <c r="AE105" s="229"/>
    </row>
    <row r="106" spans="1:31" x14ac:dyDescent="0.25">
      <c r="A106" s="142" t="s">
        <v>248</v>
      </c>
      <c r="B106" s="94" t="s">
        <v>257</v>
      </c>
      <c r="C106" s="134"/>
      <c r="D106" s="227"/>
      <c r="E106" s="227"/>
      <c r="F106" s="125">
        <f t="shared" si="11"/>
        <v>0</v>
      </c>
      <c r="G106" s="125">
        <f t="shared" si="12"/>
        <v>0</v>
      </c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34">
        <f t="shared" si="14"/>
        <v>0</v>
      </c>
      <c r="X106" s="230"/>
      <c r="Y106" s="229"/>
      <c r="Z106" s="125">
        <f t="shared" si="15"/>
        <v>0</v>
      </c>
      <c r="AA106" s="229"/>
      <c r="AB106" s="229"/>
      <c r="AC106" s="125">
        <f t="shared" si="16"/>
        <v>0</v>
      </c>
      <c r="AD106" s="229"/>
      <c r="AE106" s="229"/>
    </row>
    <row r="107" spans="1:31" x14ac:dyDescent="0.25">
      <c r="A107" s="142" t="s">
        <v>250</v>
      </c>
      <c r="B107" s="94" t="s">
        <v>259</v>
      </c>
      <c r="C107" s="125">
        <f>IF(SUM(C108:C114)&gt;=1,1,0)</f>
        <v>0</v>
      </c>
      <c r="D107" s="125">
        <f>IF(SUM(D108:D114)&gt;=1,1,0)</f>
        <v>0</v>
      </c>
      <c r="E107" s="125"/>
      <c r="F107" s="125">
        <f t="shared" si="11"/>
        <v>0</v>
      </c>
      <c r="G107" s="125">
        <f t="shared" si="12"/>
        <v>0</v>
      </c>
      <c r="H107" s="125">
        <f>SUM(H108:H114)</f>
        <v>0</v>
      </c>
      <c r="I107" s="125">
        <f t="shared" ref="I107:AE107" si="19">SUM(I108:I114)</f>
        <v>0</v>
      </c>
      <c r="J107" s="125">
        <f t="shared" si="19"/>
        <v>0</v>
      </c>
      <c r="K107" s="125">
        <f t="shared" si="19"/>
        <v>0</v>
      </c>
      <c r="L107" s="125">
        <f t="shared" si="19"/>
        <v>0</v>
      </c>
      <c r="M107" s="125">
        <f t="shared" si="19"/>
        <v>0</v>
      </c>
      <c r="N107" s="125">
        <f t="shared" si="19"/>
        <v>0</v>
      </c>
      <c r="O107" s="125">
        <f t="shared" si="19"/>
        <v>0</v>
      </c>
      <c r="P107" s="125">
        <f t="shared" si="19"/>
        <v>0</v>
      </c>
      <c r="Q107" s="125">
        <f t="shared" si="19"/>
        <v>0</v>
      </c>
      <c r="R107" s="125">
        <f t="shared" si="19"/>
        <v>0</v>
      </c>
      <c r="S107" s="125">
        <f t="shared" si="19"/>
        <v>0</v>
      </c>
      <c r="T107" s="125">
        <f t="shared" si="19"/>
        <v>0</v>
      </c>
      <c r="U107" s="125">
        <f t="shared" si="19"/>
        <v>0</v>
      </c>
      <c r="V107" s="125">
        <f t="shared" si="19"/>
        <v>0</v>
      </c>
      <c r="W107" s="125">
        <f t="shared" si="19"/>
        <v>0</v>
      </c>
      <c r="X107" s="125">
        <f t="shared" si="19"/>
        <v>0</v>
      </c>
      <c r="Y107" s="125">
        <f t="shared" si="19"/>
        <v>0</v>
      </c>
      <c r="Z107" s="125">
        <f t="shared" si="19"/>
        <v>0</v>
      </c>
      <c r="AA107" s="125">
        <f t="shared" si="19"/>
        <v>0</v>
      </c>
      <c r="AB107" s="125">
        <f t="shared" si="19"/>
        <v>0</v>
      </c>
      <c r="AC107" s="125">
        <f t="shared" si="19"/>
        <v>0</v>
      </c>
      <c r="AD107" s="125">
        <f t="shared" si="19"/>
        <v>0</v>
      </c>
      <c r="AE107" s="125">
        <f t="shared" si="19"/>
        <v>0</v>
      </c>
    </row>
    <row r="108" spans="1:31" ht="21" x14ac:dyDescent="0.25">
      <c r="A108" s="143" t="s">
        <v>252</v>
      </c>
      <c r="B108" s="94" t="s">
        <v>261</v>
      </c>
      <c r="C108" s="134"/>
      <c r="D108" s="227"/>
      <c r="E108" s="227"/>
      <c r="F108" s="125">
        <f t="shared" si="11"/>
        <v>0</v>
      </c>
      <c r="G108" s="125">
        <f t="shared" si="12"/>
        <v>0</v>
      </c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34">
        <f t="shared" si="14"/>
        <v>0</v>
      </c>
      <c r="X108" s="230"/>
      <c r="Y108" s="229"/>
      <c r="Z108" s="125">
        <f t="shared" si="15"/>
        <v>0</v>
      </c>
      <c r="AA108" s="229"/>
      <c r="AB108" s="229"/>
      <c r="AC108" s="125">
        <f t="shared" si="16"/>
        <v>0</v>
      </c>
      <c r="AD108" s="229"/>
      <c r="AE108" s="229"/>
    </row>
    <row r="109" spans="1:31" ht="21" x14ac:dyDescent="0.25">
      <c r="A109" s="143" t="s">
        <v>254</v>
      </c>
      <c r="B109" s="94" t="s">
        <v>263</v>
      </c>
      <c r="C109" s="134"/>
      <c r="D109" s="227"/>
      <c r="E109" s="227"/>
      <c r="F109" s="125">
        <f t="shared" si="11"/>
        <v>0</v>
      </c>
      <c r="G109" s="125">
        <f t="shared" si="12"/>
        <v>0</v>
      </c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34">
        <f t="shared" si="14"/>
        <v>0</v>
      </c>
      <c r="X109" s="230"/>
      <c r="Y109" s="229"/>
      <c r="Z109" s="125">
        <f t="shared" si="15"/>
        <v>0</v>
      </c>
      <c r="AA109" s="229"/>
      <c r="AB109" s="229"/>
      <c r="AC109" s="125">
        <f t="shared" si="16"/>
        <v>0</v>
      </c>
      <c r="AD109" s="229"/>
      <c r="AE109" s="229"/>
    </row>
    <row r="110" spans="1:31" ht="21" x14ac:dyDescent="0.25">
      <c r="A110" s="143" t="s">
        <v>256</v>
      </c>
      <c r="B110" s="94" t="s">
        <v>265</v>
      </c>
      <c r="C110" s="134"/>
      <c r="D110" s="227"/>
      <c r="E110" s="227"/>
      <c r="F110" s="125">
        <f t="shared" si="11"/>
        <v>0</v>
      </c>
      <c r="G110" s="125">
        <f t="shared" si="12"/>
        <v>0</v>
      </c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34">
        <f t="shared" si="14"/>
        <v>0</v>
      </c>
      <c r="X110" s="230"/>
      <c r="Y110" s="229"/>
      <c r="Z110" s="125">
        <f t="shared" si="15"/>
        <v>0</v>
      </c>
      <c r="AA110" s="229"/>
      <c r="AB110" s="229"/>
      <c r="AC110" s="125">
        <f t="shared" si="16"/>
        <v>0</v>
      </c>
      <c r="AD110" s="229"/>
      <c r="AE110" s="229"/>
    </row>
    <row r="111" spans="1:31" x14ac:dyDescent="0.25">
      <c r="A111" s="143" t="s">
        <v>258</v>
      </c>
      <c r="B111" s="94" t="s">
        <v>267</v>
      </c>
      <c r="C111" s="134"/>
      <c r="D111" s="227"/>
      <c r="E111" s="227"/>
      <c r="F111" s="125">
        <f t="shared" si="11"/>
        <v>0</v>
      </c>
      <c r="G111" s="125">
        <f t="shared" si="12"/>
        <v>0</v>
      </c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34">
        <f t="shared" si="14"/>
        <v>0</v>
      </c>
      <c r="X111" s="230"/>
      <c r="Y111" s="229"/>
      <c r="Z111" s="125">
        <f t="shared" si="15"/>
        <v>0</v>
      </c>
      <c r="AA111" s="229"/>
      <c r="AB111" s="229"/>
      <c r="AC111" s="125">
        <f t="shared" si="16"/>
        <v>0</v>
      </c>
      <c r="AD111" s="229"/>
      <c r="AE111" s="229"/>
    </row>
    <row r="112" spans="1:31" x14ac:dyDescent="0.25">
      <c r="A112" s="143" t="s">
        <v>260</v>
      </c>
      <c r="B112" s="94" t="s">
        <v>269</v>
      </c>
      <c r="C112" s="134"/>
      <c r="D112" s="227"/>
      <c r="E112" s="227"/>
      <c r="F112" s="125">
        <f t="shared" si="11"/>
        <v>0</v>
      </c>
      <c r="G112" s="125">
        <f t="shared" si="12"/>
        <v>0</v>
      </c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34">
        <f t="shared" si="14"/>
        <v>0</v>
      </c>
      <c r="X112" s="230"/>
      <c r="Y112" s="229"/>
      <c r="Z112" s="125">
        <f t="shared" si="15"/>
        <v>0</v>
      </c>
      <c r="AA112" s="229"/>
      <c r="AB112" s="229"/>
      <c r="AC112" s="125">
        <f t="shared" si="16"/>
        <v>0</v>
      </c>
      <c r="AD112" s="229"/>
      <c r="AE112" s="229"/>
    </row>
    <row r="113" spans="1:31" x14ac:dyDescent="0.25">
      <c r="A113" s="143" t="s">
        <v>262</v>
      </c>
      <c r="B113" s="94" t="s">
        <v>271</v>
      </c>
      <c r="C113" s="134"/>
      <c r="D113" s="227"/>
      <c r="E113" s="227"/>
      <c r="F113" s="125">
        <f t="shared" si="11"/>
        <v>0</v>
      </c>
      <c r="G113" s="125">
        <f t="shared" si="12"/>
        <v>0</v>
      </c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34">
        <f t="shared" si="14"/>
        <v>0</v>
      </c>
      <c r="X113" s="230"/>
      <c r="Y113" s="229"/>
      <c r="Z113" s="125">
        <f t="shared" si="15"/>
        <v>0</v>
      </c>
      <c r="AA113" s="229"/>
      <c r="AB113" s="229"/>
      <c r="AC113" s="125">
        <f t="shared" si="16"/>
        <v>0</v>
      </c>
      <c r="AD113" s="229"/>
      <c r="AE113" s="229"/>
    </row>
    <row r="114" spans="1:31" x14ac:dyDescent="0.25">
      <c r="A114" s="143" t="s">
        <v>264</v>
      </c>
      <c r="B114" s="94" t="s">
        <v>273</v>
      </c>
      <c r="C114" s="134"/>
      <c r="D114" s="227"/>
      <c r="E114" s="227"/>
      <c r="F114" s="125">
        <f t="shared" si="11"/>
        <v>0</v>
      </c>
      <c r="G114" s="125">
        <f t="shared" si="12"/>
        <v>0</v>
      </c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34">
        <f t="shared" si="14"/>
        <v>0</v>
      </c>
      <c r="X114" s="230"/>
      <c r="Y114" s="229"/>
      <c r="Z114" s="125">
        <f t="shared" si="15"/>
        <v>0</v>
      </c>
      <c r="AA114" s="229"/>
      <c r="AB114" s="229"/>
      <c r="AC114" s="125">
        <f t="shared" si="16"/>
        <v>0</v>
      </c>
      <c r="AD114" s="229"/>
      <c r="AE114" s="229"/>
    </row>
    <row r="115" spans="1:31" x14ac:dyDescent="0.25">
      <c r="A115" s="142" t="s">
        <v>266</v>
      </c>
      <c r="B115" s="94" t="s">
        <v>275</v>
      </c>
      <c r="C115" s="134"/>
      <c r="D115" s="227"/>
      <c r="E115" s="227"/>
      <c r="F115" s="125">
        <f t="shared" si="11"/>
        <v>0</v>
      </c>
      <c r="G115" s="125">
        <f t="shared" si="12"/>
        <v>0</v>
      </c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34">
        <f t="shared" si="14"/>
        <v>0</v>
      </c>
      <c r="X115" s="230"/>
      <c r="Y115" s="229"/>
      <c r="Z115" s="125">
        <f t="shared" si="15"/>
        <v>0</v>
      </c>
      <c r="AA115" s="229"/>
      <c r="AB115" s="229"/>
      <c r="AC115" s="125">
        <f t="shared" si="16"/>
        <v>0</v>
      </c>
      <c r="AD115" s="229"/>
      <c r="AE115" s="229"/>
    </row>
    <row r="116" spans="1:31" x14ac:dyDescent="0.25">
      <c r="A116" s="142" t="s">
        <v>268</v>
      </c>
      <c r="B116" s="94" t="s">
        <v>277</v>
      </c>
      <c r="C116" s="134">
        <v>1</v>
      </c>
      <c r="D116" s="136"/>
      <c r="E116" s="227"/>
      <c r="F116" s="125">
        <f t="shared" si="11"/>
        <v>52</v>
      </c>
      <c r="G116" s="125">
        <f t="shared" si="12"/>
        <v>52</v>
      </c>
      <c r="H116" s="134"/>
      <c r="I116" s="134">
        <v>29</v>
      </c>
      <c r="J116" s="134">
        <v>23</v>
      </c>
      <c r="K116" s="134"/>
      <c r="L116" s="134"/>
      <c r="M116" s="134"/>
      <c r="N116" s="134">
        <v>52</v>
      </c>
      <c r="O116" s="134"/>
      <c r="P116" s="134"/>
      <c r="Q116" s="134">
        <v>22</v>
      </c>
      <c r="R116" s="134"/>
      <c r="S116" s="134"/>
      <c r="T116" s="134"/>
      <c r="U116" s="134"/>
      <c r="V116" s="134"/>
      <c r="W116" s="234">
        <f t="shared" si="14"/>
        <v>0</v>
      </c>
      <c r="X116" s="230"/>
      <c r="Y116" s="229"/>
      <c r="Z116" s="125">
        <f t="shared" si="15"/>
        <v>0</v>
      </c>
      <c r="AA116" s="229"/>
      <c r="AB116" s="229"/>
      <c r="AC116" s="125">
        <f t="shared" si="16"/>
        <v>0</v>
      </c>
      <c r="AD116" s="229"/>
      <c r="AE116" s="229"/>
    </row>
    <row r="117" spans="1:31" x14ac:dyDescent="0.25">
      <c r="A117" s="142" t="s">
        <v>270</v>
      </c>
      <c r="B117" s="94" t="s">
        <v>279</v>
      </c>
      <c r="C117" s="134"/>
      <c r="D117" s="227"/>
      <c r="E117" s="227"/>
      <c r="F117" s="125">
        <f t="shared" si="11"/>
        <v>0</v>
      </c>
      <c r="G117" s="125">
        <f t="shared" si="12"/>
        <v>0</v>
      </c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34">
        <f t="shared" si="14"/>
        <v>0</v>
      </c>
      <c r="X117" s="230"/>
      <c r="Y117" s="229"/>
      <c r="Z117" s="125">
        <f t="shared" si="15"/>
        <v>0</v>
      </c>
      <c r="AA117" s="229"/>
      <c r="AB117" s="229"/>
      <c r="AC117" s="125">
        <f t="shared" si="16"/>
        <v>0</v>
      </c>
      <c r="AD117" s="229"/>
      <c r="AE117" s="229"/>
    </row>
    <row r="118" spans="1:31" ht="22.5" x14ac:dyDescent="0.25">
      <c r="A118" s="144" t="s">
        <v>272</v>
      </c>
      <c r="B118" s="94" t="s">
        <v>281</v>
      </c>
      <c r="C118" s="134"/>
      <c r="D118" s="227"/>
      <c r="E118" s="227"/>
      <c r="F118" s="125">
        <f t="shared" si="11"/>
        <v>0</v>
      </c>
      <c r="G118" s="125">
        <f t="shared" si="12"/>
        <v>0</v>
      </c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34">
        <f t="shared" si="14"/>
        <v>0</v>
      </c>
      <c r="X118" s="230"/>
      <c r="Y118" s="229"/>
      <c r="Z118" s="125">
        <f t="shared" si="15"/>
        <v>0</v>
      </c>
      <c r="AA118" s="229"/>
      <c r="AB118" s="229"/>
      <c r="AC118" s="125">
        <f t="shared" si="16"/>
        <v>0</v>
      </c>
      <c r="AD118" s="229"/>
      <c r="AE118" s="229"/>
    </row>
    <row r="119" spans="1:31" x14ac:dyDescent="0.25">
      <c r="A119" s="144" t="s">
        <v>867</v>
      </c>
      <c r="B119" s="94" t="s">
        <v>283</v>
      </c>
      <c r="C119" s="134"/>
      <c r="D119" s="227"/>
      <c r="E119" s="227"/>
      <c r="F119" s="125">
        <f t="shared" si="11"/>
        <v>0</v>
      </c>
      <c r="G119" s="125">
        <f t="shared" si="12"/>
        <v>0</v>
      </c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34">
        <f t="shared" si="14"/>
        <v>0</v>
      </c>
      <c r="X119" s="230"/>
      <c r="Y119" s="229"/>
      <c r="Z119" s="125">
        <f t="shared" si="15"/>
        <v>0</v>
      </c>
      <c r="AA119" s="229"/>
      <c r="AB119" s="229"/>
      <c r="AC119" s="125">
        <f t="shared" si="16"/>
        <v>0</v>
      </c>
      <c r="AD119" s="229"/>
      <c r="AE119" s="229"/>
    </row>
    <row r="120" spans="1:31" x14ac:dyDescent="0.25">
      <c r="A120" s="142" t="s">
        <v>274</v>
      </c>
      <c r="B120" s="94" t="s">
        <v>285</v>
      </c>
      <c r="C120" s="134"/>
      <c r="D120" s="227"/>
      <c r="E120" s="227"/>
      <c r="F120" s="125">
        <f t="shared" si="11"/>
        <v>0</v>
      </c>
      <c r="G120" s="125">
        <f t="shared" si="12"/>
        <v>0</v>
      </c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34">
        <f t="shared" si="14"/>
        <v>0</v>
      </c>
      <c r="X120" s="230"/>
      <c r="Y120" s="229"/>
      <c r="Z120" s="125">
        <f t="shared" si="15"/>
        <v>0</v>
      </c>
      <c r="AA120" s="229"/>
      <c r="AB120" s="229"/>
      <c r="AC120" s="125">
        <f t="shared" si="16"/>
        <v>0</v>
      </c>
      <c r="AD120" s="229"/>
      <c r="AE120" s="229"/>
    </row>
    <row r="121" spans="1:31" x14ac:dyDescent="0.25">
      <c r="A121" s="142" t="s">
        <v>276</v>
      </c>
      <c r="B121" s="94" t="s">
        <v>287</v>
      </c>
      <c r="C121" s="134"/>
      <c r="D121" s="229"/>
      <c r="E121" s="229"/>
      <c r="F121" s="125">
        <f t="shared" si="11"/>
        <v>0</v>
      </c>
      <c r="G121" s="125">
        <f t="shared" si="12"/>
        <v>0</v>
      </c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34">
        <f t="shared" si="14"/>
        <v>0</v>
      </c>
      <c r="X121" s="229"/>
      <c r="Y121" s="229"/>
      <c r="Z121" s="125">
        <f t="shared" si="15"/>
        <v>0</v>
      </c>
      <c r="AA121" s="229"/>
      <c r="AB121" s="229"/>
      <c r="AC121" s="125">
        <f t="shared" si="16"/>
        <v>0</v>
      </c>
      <c r="AD121" s="229"/>
      <c r="AE121" s="229"/>
    </row>
    <row r="122" spans="1:31" x14ac:dyDescent="0.25">
      <c r="A122" s="142" t="s">
        <v>278</v>
      </c>
      <c r="B122" s="94" t="s">
        <v>289</v>
      </c>
      <c r="C122" s="134"/>
      <c r="D122" s="227"/>
      <c r="E122" s="227"/>
      <c r="F122" s="125">
        <f t="shared" si="11"/>
        <v>0</v>
      </c>
      <c r="G122" s="125">
        <f t="shared" si="12"/>
        <v>0</v>
      </c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34">
        <f t="shared" si="14"/>
        <v>0</v>
      </c>
      <c r="X122" s="230"/>
      <c r="Y122" s="229"/>
      <c r="Z122" s="125">
        <f t="shared" si="15"/>
        <v>0</v>
      </c>
      <c r="AA122" s="229"/>
      <c r="AB122" s="229"/>
      <c r="AC122" s="125">
        <f t="shared" si="16"/>
        <v>0</v>
      </c>
      <c r="AD122" s="229"/>
      <c r="AE122" s="229"/>
    </row>
    <row r="123" spans="1:31" x14ac:dyDescent="0.25">
      <c r="A123" s="142" t="s">
        <v>280</v>
      </c>
      <c r="B123" s="94" t="s">
        <v>291</v>
      </c>
      <c r="C123" s="134"/>
      <c r="D123" s="227"/>
      <c r="E123" s="227"/>
      <c r="F123" s="125">
        <f t="shared" si="11"/>
        <v>0</v>
      </c>
      <c r="G123" s="125">
        <f t="shared" si="12"/>
        <v>0</v>
      </c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34">
        <f t="shared" si="14"/>
        <v>0</v>
      </c>
      <c r="X123" s="230"/>
      <c r="Y123" s="229"/>
      <c r="Z123" s="125">
        <f t="shared" si="15"/>
        <v>0</v>
      </c>
      <c r="AA123" s="229"/>
      <c r="AB123" s="229"/>
      <c r="AC123" s="125">
        <f t="shared" si="16"/>
        <v>0</v>
      </c>
      <c r="AD123" s="229"/>
      <c r="AE123" s="229"/>
    </row>
    <row r="124" spans="1:31" x14ac:dyDescent="0.25">
      <c r="A124" s="142" t="s">
        <v>868</v>
      </c>
      <c r="B124" s="94" t="s">
        <v>293</v>
      </c>
      <c r="C124" s="134"/>
      <c r="D124" s="227"/>
      <c r="E124" s="227"/>
      <c r="F124" s="125">
        <f t="shared" si="11"/>
        <v>0</v>
      </c>
      <c r="G124" s="125">
        <f t="shared" si="12"/>
        <v>0</v>
      </c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34">
        <f t="shared" si="14"/>
        <v>0</v>
      </c>
      <c r="X124" s="230"/>
      <c r="Y124" s="229"/>
      <c r="Z124" s="125">
        <f t="shared" si="15"/>
        <v>0</v>
      </c>
      <c r="AA124" s="229"/>
      <c r="AB124" s="229"/>
      <c r="AC124" s="125">
        <f t="shared" si="16"/>
        <v>0</v>
      </c>
      <c r="AD124" s="229"/>
      <c r="AE124" s="229"/>
    </row>
    <row r="125" spans="1:31" x14ac:dyDescent="0.25">
      <c r="A125" s="142" t="s">
        <v>282</v>
      </c>
      <c r="B125" s="94" t="s">
        <v>295</v>
      </c>
      <c r="C125" s="134"/>
      <c r="D125" s="227"/>
      <c r="E125" s="227"/>
      <c r="F125" s="125">
        <f t="shared" si="11"/>
        <v>0</v>
      </c>
      <c r="G125" s="125">
        <f t="shared" si="12"/>
        <v>0</v>
      </c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34">
        <f t="shared" si="14"/>
        <v>0</v>
      </c>
      <c r="X125" s="230"/>
      <c r="Y125" s="229"/>
      <c r="Z125" s="125">
        <f t="shared" si="15"/>
        <v>0</v>
      </c>
      <c r="AA125" s="229"/>
      <c r="AB125" s="229"/>
      <c r="AC125" s="125">
        <f t="shared" si="16"/>
        <v>0</v>
      </c>
      <c r="AD125" s="229"/>
      <c r="AE125" s="229"/>
    </row>
    <row r="126" spans="1:31" x14ac:dyDescent="0.25">
      <c r="A126" s="142" t="s">
        <v>284</v>
      </c>
      <c r="B126" s="94" t="s">
        <v>297</v>
      </c>
      <c r="C126" s="134"/>
      <c r="D126" s="227"/>
      <c r="E126" s="227"/>
      <c r="F126" s="125">
        <f t="shared" si="11"/>
        <v>0</v>
      </c>
      <c r="G126" s="125">
        <f t="shared" si="12"/>
        <v>0</v>
      </c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34">
        <f t="shared" si="14"/>
        <v>0</v>
      </c>
      <c r="X126" s="230"/>
      <c r="Y126" s="229"/>
      <c r="Z126" s="125">
        <f t="shared" si="15"/>
        <v>0</v>
      </c>
      <c r="AA126" s="229"/>
      <c r="AB126" s="229"/>
      <c r="AC126" s="125">
        <f t="shared" si="16"/>
        <v>0</v>
      </c>
      <c r="AD126" s="229"/>
      <c r="AE126" s="229"/>
    </row>
    <row r="127" spans="1:31" x14ac:dyDescent="0.25">
      <c r="A127" s="142" t="s">
        <v>286</v>
      </c>
      <c r="B127" s="94" t="s">
        <v>299</v>
      </c>
      <c r="C127" s="134"/>
      <c r="D127" s="227"/>
      <c r="E127" s="227"/>
      <c r="F127" s="125">
        <f t="shared" si="11"/>
        <v>0</v>
      </c>
      <c r="G127" s="125">
        <f t="shared" si="12"/>
        <v>0</v>
      </c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34">
        <f t="shared" si="14"/>
        <v>0</v>
      </c>
      <c r="X127" s="230"/>
      <c r="Y127" s="229"/>
      <c r="Z127" s="125">
        <f t="shared" si="15"/>
        <v>0</v>
      </c>
      <c r="AA127" s="229"/>
      <c r="AB127" s="229"/>
      <c r="AC127" s="125">
        <f t="shared" si="16"/>
        <v>0</v>
      </c>
      <c r="AD127" s="229"/>
      <c r="AE127" s="229"/>
    </row>
    <row r="128" spans="1:31" x14ac:dyDescent="0.25">
      <c r="A128" s="142" t="s">
        <v>288</v>
      </c>
      <c r="B128" s="94" t="s">
        <v>301</v>
      </c>
      <c r="C128" s="134"/>
      <c r="D128" s="227"/>
      <c r="E128" s="227"/>
      <c r="F128" s="125">
        <f t="shared" si="11"/>
        <v>0</v>
      </c>
      <c r="G128" s="125">
        <f t="shared" si="12"/>
        <v>0</v>
      </c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34">
        <f t="shared" si="14"/>
        <v>0</v>
      </c>
      <c r="X128" s="230"/>
      <c r="Y128" s="229"/>
      <c r="Z128" s="125">
        <f t="shared" si="15"/>
        <v>0</v>
      </c>
      <c r="AA128" s="229"/>
      <c r="AB128" s="229"/>
      <c r="AC128" s="125">
        <f t="shared" si="16"/>
        <v>0</v>
      </c>
      <c r="AD128" s="229"/>
      <c r="AE128" s="229"/>
    </row>
    <row r="129" spans="1:31" x14ac:dyDescent="0.25">
      <c r="A129" s="142" t="s">
        <v>290</v>
      </c>
      <c r="B129" s="94" t="s">
        <v>303</v>
      </c>
      <c r="C129" s="134"/>
      <c r="D129" s="227"/>
      <c r="E129" s="227"/>
      <c r="F129" s="125">
        <f t="shared" si="11"/>
        <v>0</v>
      </c>
      <c r="G129" s="125">
        <f t="shared" si="12"/>
        <v>0</v>
      </c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34">
        <f t="shared" si="14"/>
        <v>0</v>
      </c>
      <c r="X129" s="230"/>
      <c r="Y129" s="229"/>
      <c r="Z129" s="125">
        <f t="shared" si="15"/>
        <v>0</v>
      </c>
      <c r="AA129" s="229"/>
      <c r="AB129" s="229"/>
      <c r="AC129" s="125">
        <f t="shared" si="16"/>
        <v>0</v>
      </c>
      <c r="AD129" s="229"/>
      <c r="AE129" s="229"/>
    </row>
    <row r="130" spans="1:31" x14ac:dyDescent="0.25">
      <c r="A130" s="142" t="s">
        <v>292</v>
      </c>
      <c r="B130" s="94" t="s">
        <v>305</v>
      </c>
      <c r="C130" s="134"/>
      <c r="D130" s="229"/>
      <c r="E130" s="229"/>
      <c r="F130" s="125">
        <f t="shared" si="11"/>
        <v>0</v>
      </c>
      <c r="G130" s="125">
        <f t="shared" si="12"/>
        <v>0</v>
      </c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34">
        <f t="shared" si="14"/>
        <v>0</v>
      </c>
      <c r="X130" s="227"/>
      <c r="Y130" s="229"/>
      <c r="Z130" s="125">
        <f t="shared" si="15"/>
        <v>0</v>
      </c>
      <c r="AA130" s="229"/>
      <c r="AB130" s="229"/>
      <c r="AC130" s="125">
        <f t="shared" si="16"/>
        <v>0</v>
      </c>
      <c r="AD130" s="229"/>
      <c r="AE130" s="229"/>
    </row>
    <row r="131" spans="1:31" x14ac:dyDescent="0.25">
      <c r="A131" s="142" t="s">
        <v>869</v>
      </c>
      <c r="B131" s="94" t="s">
        <v>307</v>
      </c>
      <c r="C131" s="134"/>
      <c r="D131" s="229"/>
      <c r="E131" s="229"/>
      <c r="F131" s="125">
        <f t="shared" si="11"/>
        <v>0</v>
      </c>
      <c r="G131" s="125">
        <f t="shared" si="12"/>
        <v>0</v>
      </c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34">
        <f t="shared" si="14"/>
        <v>0</v>
      </c>
      <c r="X131" s="227"/>
      <c r="Y131" s="229"/>
      <c r="Z131" s="125">
        <f t="shared" si="15"/>
        <v>0</v>
      </c>
      <c r="AA131" s="229"/>
      <c r="AB131" s="229"/>
      <c r="AC131" s="125">
        <f t="shared" si="16"/>
        <v>0</v>
      </c>
      <c r="AD131" s="229"/>
      <c r="AE131" s="229"/>
    </row>
    <row r="132" spans="1:31" x14ac:dyDescent="0.25">
      <c r="A132" s="142" t="s">
        <v>294</v>
      </c>
      <c r="B132" s="94" t="s">
        <v>309</v>
      </c>
      <c r="C132" s="125">
        <f>IF(SUM(C133:C134)&gt;=1,1,0)</f>
        <v>0</v>
      </c>
      <c r="D132" s="125">
        <f>IF(SUM(D133:D134)&gt;=1,1,0)</f>
        <v>0</v>
      </c>
      <c r="E132" s="125"/>
      <c r="F132" s="125">
        <f t="shared" si="11"/>
        <v>0</v>
      </c>
      <c r="G132" s="125">
        <f t="shared" si="12"/>
        <v>0</v>
      </c>
      <c r="H132" s="125">
        <f>SUM(H133:H134)</f>
        <v>0</v>
      </c>
      <c r="I132" s="125">
        <f t="shared" ref="I132:AE132" si="20">SUM(I133:I134)</f>
        <v>0</v>
      </c>
      <c r="J132" s="125">
        <f t="shared" si="20"/>
        <v>0</v>
      </c>
      <c r="K132" s="125">
        <f t="shared" si="20"/>
        <v>0</v>
      </c>
      <c r="L132" s="125">
        <f t="shared" si="20"/>
        <v>0</v>
      </c>
      <c r="M132" s="125">
        <f t="shared" si="20"/>
        <v>0</v>
      </c>
      <c r="N132" s="125">
        <f t="shared" si="20"/>
        <v>0</v>
      </c>
      <c r="O132" s="125">
        <f t="shared" si="20"/>
        <v>0</v>
      </c>
      <c r="P132" s="125">
        <f t="shared" si="20"/>
        <v>0</v>
      </c>
      <c r="Q132" s="125">
        <f t="shared" si="20"/>
        <v>0</v>
      </c>
      <c r="R132" s="125">
        <f t="shared" si="20"/>
        <v>0</v>
      </c>
      <c r="S132" s="125">
        <f t="shared" si="20"/>
        <v>0</v>
      </c>
      <c r="T132" s="125">
        <f t="shared" si="20"/>
        <v>0</v>
      </c>
      <c r="U132" s="125">
        <f t="shared" si="20"/>
        <v>0</v>
      </c>
      <c r="V132" s="125">
        <f t="shared" si="20"/>
        <v>0</v>
      </c>
      <c r="W132" s="125">
        <f t="shared" si="20"/>
        <v>0</v>
      </c>
      <c r="X132" s="125">
        <f t="shared" si="20"/>
        <v>0</v>
      </c>
      <c r="Y132" s="125">
        <f t="shared" si="20"/>
        <v>0</v>
      </c>
      <c r="Z132" s="125">
        <f t="shared" si="20"/>
        <v>0</v>
      </c>
      <c r="AA132" s="125">
        <f t="shared" si="20"/>
        <v>0</v>
      </c>
      <c r="AB132" s="125">
        <f t="shared" si="20"/>
        <v>0</v>
      </c>
      <c r="AC132" s="125">
        <f t="shared" si="20"/>
        <v>0</v>
      </c>
      <c r="AD132" s="125">
        <f t="shared" si="20"/>
        <v>0</v>
      </c>
      <c r="AE132" s="125">
        <f t="shared" si="20"/>
        <v>0</v>
      </c>
    </row>
    <row r="133" spans="1:31" ht="21" x14ac:dyDescent="0.25">
      <c r="A133" s="143" t="s">
        <v>296</v>
      </c>
      <c r="B133" s="94" t="s">
        <v>311</v>
      </c>
      <c r="C133" s="134"/>
      <c r="D133" s="227"/>
      <c r="E133" s="227"/>
      <c r="F133" s="125">
        <f t="shared" si="11"/>
        <v>0</v>
      </c>
      <c r="G133" s="125">
        <f t="shared" si="12"/>
        <v>0</v>
      </c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34">
        <f t="shared" si="14"/>
        <v>0</v>
      </c>
      <c r="X133" s="230"/>
      <c r="Y133" s="229"/>
      <c r="Z133" s="125">
        <f t="shared" si="15"/>
        <v>0</v>
      </c>
      <c r="AA133" s="229"/>
      <c r="AB133" s="229"/>
      <c r="AC133" s="125">
        <f t="shared" si="16"/>
        <v>0</v>
      </c>
      <c r="AD133" s="229"/>
      <c r="AE133" s="229"/>
    </row>
    <row r="134" spans="1:31" x14ac:dyDescent="0.25">
      <c r="A134" s="143" t="s">
        <v>298</v>
      </c>
      <c r="B134" s="94" t="s">
        <v>313</v>
      </c>
      <c r="C134" s="134"/>
      <c r="D134" s="227"/>
      <c r="E134" s="227"/>
      <c r="F134" s="125">
        <f t="shared" si="11"/>
        <v>0</v>
      </c>
      <c r="G134" s="125">
        <f t="shared" si="12"/>
        <v>0</v>
      </c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34">
        <f t="shared" si="14"/>
        <v>0</v>
      </c>
      <c r="X134" s="230"/>
      <c r="Y134" s="229"/>
      <c r="Z134" s="125">
        <f t="shared" si="15"/>
        <v>0</v>
      </c>
      <c r="AA134" s="229"/>
      <c r="AB134" s="229"/>
      <c r="AC134" s="125">
        <f t="shared" si="16"/>
        <v>0</v>
      </c>
      <c r="AD134" s="229"/>
      <c r="AE134" s="229"/>
    </row>
    <row r="135" spans="1:31" x14ac:dyDescent="0.25">
      <c r="A135" s="142" t="s">
        <v>300</v>
      </c>
      <c r="B135" s="94" t="s">
        <v>315</v>
      </c>
      <c r="C135" s="134"/>
      <c r="D135" s="229"/>
      <c r="E135" s="229"/>
      <c r="F135" s="125">
        <f t="shared" si="11"/>
        <v>0</v>
      </c>
      <c r="G135" s="125">
        <f t="shared" si="12"/>
        <v>0</v>
      </c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34">
        <f t="shared" si="14"/>
        <v>0</v>
      </c>
      <c r="X135" s="229"/>
      <c r="Y135" s="229"/>
      <c r="Z135" s="125">
        <f t="shared" si="15"/>
        <v>0</v>
      </c>
      <c r="AA135" s="229"/>
      <c r="AB135" s="229"/>
      <c r="AC135" s="125">
        <f t="shared" si="16"/>
        <v>0</v>
      </c>
      <c r="AD135" s="229"/>
      <c r="AE135" s="229"/>
    </row>
    <row r="136" spans="1:31" x14ac:dyDescent="0.25">
      <c r="A136" s="142" t="s">
        <v>302</v>
      </c>
      <c r="B136" s="94" t="s">
        <v>317</v>
      </c>
      <c r="C136" s="133"/>
      <c r="D136" s="227"/>
      <c r="E136" s="227"/>
      <c r="F136" s="125">
        <f t="shared" si="11"/>
        <v>0</v>
      </c>
      <c r="G136" s="125">
        <f t="shared" si="12"/>
        <v>0</v>
      </c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34">
        <f t="shared" si="14"/>
        <v>0</v>
      </c>
      <c r="X136" s="230"/>
      <c r="Y136" s="229"/>
      <c r="Z136" s="125">
        <f t="shared" si="15"/>
        <v>0</v>
      </c>
      <c r="AA136" s="229"/>
      <c r="AB136" s="229"/>
      <c r="AC136" s="125">
        <f t="shared" si="16"/>
        <v>0</v>
      </c>
      <c r="AD136" s="229"/>
      <c r="AE136" s="229"/>
    </row>
    <row r="137" spans="1:31" x14ac:dyDescent="0.25">
      <c r="A137" s="142" t="s">
        <v>304</v>
      </c>
      <c r="B137" s="94" t="s">
        <v>319</v>
      </c>
      <c r="C137" s="134"/>
      <c r="D137" s="227"/>
      <c r="E137" s="227"/>
      <c r="F137" s="125">
        <f t="shared" si="11"/>
        <v>0</v>
      </c>
      <c r="G137" s="125">
        <f t="shared" si="12"/>
        <v>0</v>
      </c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4">
        <f t="shared" si="14"/>
        <v>0</v>
      </c>
      <c r="X137" s="236"/>
      <c r="Y137" s="229"/>
      <c r="Z137" s="125">
        <f t="shared" si="15"/>
        <v>0</v>
      </c>
      <c r="AA137" s="229"/>
      <c r="AB137" s="229"/>
      <c r="AC137" s="125">
        <f t="shared" si="16"/>
        <v>0</v>
      </c>
      <c r="AD137" s="229"/>
      <c r="AE137" s="229"/>
    </row>
    <row r="138" spans="1:31" x14ac:dyDescent="0.25">
      <c r="A138" s="142" t="s">
        <v>306</v>
      </c>
      <c r="B138" s="94" t="s">
        <v>321</v>
      </c>
      <c r="C138" s="134"/>
      <c r="D138" s="227"/>
      <c r="E138" s="227"/>
      <c r="F138" s="125">
        <f t="shared" ref="F138:F201" si="21">SUM(G138,W138)*IF(C138&gt;0,1,0)</f>
        <v>0</v>
      </c>
      <c r="G138" s="125">
        <f t="shared" ref="G138:G201" si="22">SUM(H138:L138)</f>
        <v>0</v>
      </c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34">
        <f t="shared" ref="W138:W201" si="23">SUM(X138,Z138)</f>
        <v>0</v>
      </c>
      <c r="X138" s="230"/>
      <c r="Y138" s="229"/>
      <c r="Z138" s="125">
        <f t="shared" ref="Z138:Z201" si="24">SUM(AA138:AB138)</f>
        <v>0</v>
      </c>
      <c r="AA138" s="229"/>
      <c r="AB138" s="229"/>
      <c r="AC138" s="125">
        <f t="shared" ref="AC138:AC201" si="25">SUM(AD138:AE138)</f>
        <v>0</v>
      </c>
      <c r="AD138" s="229"/>
      <c r="AE138" s="229"/>
    </row>
    <row r="139" spans="1:31" x14ac:dyDescent="0.25">
      <c r="A139" s="142" t="s">
        <v>308</v>
      </c>
      <c r="B139" s="94" t="s">
        <v>323</v>
      </c>
      <c r="C139" s="134"/>
      <c r="D139" s="227"/>
      <c r="E139" s="227"/>
      <c r="F139" s="125">
        <f t="shared" si="21"/>
        <v>0</v>
      </c>
      <c r="G139" s="125">
        <f t="shared" si="22"/>
        <v>0</v>
      </c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34">
        <f t="shared" si="23"/>
        <v>0</v>
      </c>
      <c r="X139" s="230"/>
      <c r="Y139" s="229"/>
      <c r="Z139" s="125">
        <f t="shared" si="24"/>
        <v>0</v>
      </c>
      <c r="AA139" s="229"/>
      <c r="AB139" s="229"/>
      <c r="AC139" s="125">
        <f t="shared" si="25"/>
        <v>0</v>
      </c>
      <c r="AD139" s="229"/>
      <c r="AE139" s="229"/>
    </row>
    <row r="140" spans="1:31" x14ac:dyDescent="0.25">
      <c r="A140" s="142" t="s">
        <v>310</v>
      </c>
      <c r="B140" s="94" t="s">
        <v>325</v>
      </c>
      <c r="C140" s="125">
        <f>IF(SUM(C141:C142)&gt;=1,1,0)</f>
        <v>0</v>
      </c>
      <c r="D140" s="125">
        <f>IF(SUM(D141:D142)&gt;=1,1,0)</f>
        <v>0</v>
      </c>
      <c r="E140" s="125"/>
      <c r="F140" s="125">
        <f t="shared" si="21"/>
        <v>0</v>
      </c>
      <c r="G140" s="125">
        <f t="shared" si="22"/>
        <v>0</v>
      </c>
      <c r="H140" s="125">
        <f>SUM(H141:H142)</f>
        <v>0</v>
      </c>
      <c r="I140" s="125">
        <f t="shared" ref="I140:AE140" si="26">SUM(I141:I142)</f>
        <v>0</v>
      </c>
      <c r="J140" s="125">
        <f t="shared" si="26"/>
        <v>0</v>
      </c>
      <c r="K140" s="125">
        <f t="shared" si="26"/>
        <v>0</v>
      </c>
      <c r="L140" s="125">
        <f t="shared" si="26"/>
        <v>0</v>
      </c>
      <c r="M140" s="125">
        <f t="shared" si="26"/>
        <v>0</v>
      </c>
      <c r="N140" s="125">
        <f t="shared" si="26"/>
        <v>0</v>
      </c>
      <c r="O140" s="125">
        <f t="shared" si="26"/>
        <v>0</v>
      </c>
      <c r="P140" s="125">
        <f t="shared" si="26"/>
        <v>0</v>
      </c>
      <c r="Q140" s="125">
        <f t="shared" si="26"/>
        <v>0</v>
      </c>
      <c r="R140" s="125">
        <f t="shared" si="26"/>
        <v>0</v>
      </c>
      <c r="S140" s="125">
        <f t="shared" si="26"/>
        <v>0</v>
      </c>
      <c r="T140" s="125">
        <f t="shared" si="26"/>
        <v>0</v>
      </c>
      <c r="U140" s="125">
        <f t="shared" si="26"/>
        <v>0</v>
      </c>
      <c r="V140" s="125">
        <f t="shared" si="26"/>
        <v>0</v>
      </c>
      <c r="W140" s="125">
        <f t="shared" si="26"/>
        <v>0</v>
      </c>
      <c r="X140" s="125">
        <f t="shared" si="26"/>
        <v>0</v>
      </c>
      <c r="Y140" s="125">
        <f t="shared" si="26"/>
        <v>0</v>
      </c>
      <c r="Z140" s="125">
        <f t="shared" si="26"/>
        <v>0</v>
      </c>
      <c r="AA140" s="125">
        <f t="shared" si="26"/>
        <v>0</v>
      </c>
      <c r="AB140" s="125">
        <f t="shared" si="26"/>
        <v>0</v>
      </c>
      <c r="AC140" s="125">
        <f t="shared" si="26"/>
        <v>0</v>
      </c>
      <c r="AD140" s="125">
        <f t="shared" si="26"/>
        <v>0</v>
      </c>
      <c r="AE140" s="125">
        <f t="shared" si="26"/>
        <v>0</v>
      </c>
    </row>
    <row r="141" spans="1:31" ht="21" x14ac:dyDescent="0.25">
      <c r="A141" s="143" t="s">
        <v>312</v>
      </c>
      <c r="B141" s="94" t="s">
        <v>327</v>
      </c>
      <c r="C141" s="134"/>
      <c r="D141" s="227"/>
      <c r="E141" s="227"/>
      <c r="F141" s="125">
        <f t="shared" si="21"/>
        <v>0</v>
      </c>
      <c r="G141" s="125">
        <f t="shared" si="22"/>
        <v>0</v>
      </c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34">
        <f t="shared" si="23"/>
        <v>0</v>
      </c>
      <c r="X141" s="230"/>
      <c r="Y141" s="229"/>
      <c r="Z141" s="125">
        <f t="shared" si="24"/>
        <v>0</v>
      </c>
      <c r="AA141" s="229"/>
      <c r="AB141" s="229"/>
      <c r="AC141" s="125">
        <f t="shared" si="25"/>
        <v>0</v>
      </c>
      <c r="AD141" s="229"/>
      <c r="AE141" s="229"/>
    </row>
    <row r="142" spans="1:31" x14ac:dyDescent="0.25">
      <c r="A142" s="143" t="s">
        <v>314</v>
      </c>
      <c r="B142" s="94" t="s">
        <v>329</v>
      </c>
      <c r="C142" s="134"/>
      <c r="D142" s="227"/>
      <c r="E142" s="227"/>
      <c r="F142" s="125">
        <f t="shared" si="21"/>
        <v>0</v>
      </c>
      <c r="G142" s="125">
        <f t="shared" si="22"/>
        <v>0</v>
      </c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34">
        <f t="shared" si="23"/>
        <v>0</v>
      </c>
      <c r="X142" s="230"/>
      <c r="Y142" s="229"/>
      <c r="Z142" s="125">
        <f t="shared" si="24"/>
        <v>0</v>
      </c>
      <c r="AA142" s="229"/>
      <c r="AB142" s="229"/>
      <c r="AC142" s="125">
        <f t="shared" si="25"/>
        <v>0</v>
      </c>
      <c r="AD142" s="229"/>
      <c r="AE142" s="229"/>
    </row>
    <row r="143" spans="1:31" x14ac:dyDescent="0.25">
      <c r="A143" s="142" t="s">
        <v>316</v>
      </c>
      <c r="B143" s="94" t="s">
        <v>331</v>
      </c>
      <c r="C143" s="125">
        <f>IF(SUM(C144:C147)&gt;=1,1,0)</f>
        <v>0</v>
      </c>
      <c r="D143" s="125">
        <f>IF(SUM(D144:D147)&gt;=1,1,0)</f>
        <v>0</v>
      </c>
      <c r="E143" s="125"/>
      <c r="F143" s="125">
        <f t="shared" si="21"/>
        <v>0</v>
      </c>
      <c r="G143" s="125">
        <f t="shared" si="22"/>
        <v>0</v>
      </c>
      <c r="H143" s="125">
        <f>SUM(H144:H147)</f>
        <v>0</v>
      </c>
      <c r="I143" s="125">
        <f t="shared" ref="I143:AE143" si="27">SUM(I144:I147)</f>
        <v>0</v>
      </c>
      <c r="J143" s="125">
        <f t="shared" si="27"/>
        <v>0</v>
      </c>
      <c r="K143" s="125">
        <f t="shared" si="27"/>
        <v>0</v>
      </c>
      <c r="L143" s="125">
        <f t="shared" si="27"/>
        <v>0</v>
      </c>
      <c r="M143" s="125">
        <f t="shared" si="27"/>
        <v>0</v>
      </c>
      <c r="N143" s="125">
        <f t="shared" si="27"/>
        <v>0</v>
      </c>
      <c r="O143" s="125">
        <f t="shared" si="27"/>
        <v>0</v>
      </c>
      <c r="P143" s="125">
        <f t="shared" si="27"/>
        <v>0</v>
      </c>
      <c r="Q143" s="125">
        <f t="shared" si="27"/>
        <v>0</v>
      </c>
      <c r="R143" s="125">
        <f t="shared" si="27"/>
        <v>0</v>
      </c>
      <c r="S143" s="125">
        <f t="shared" si="27"/>
        <v>0</v>
      </c>
      <c r="T143" s="125">
        <f t="shared" si="27"/>
        <v>0</v>
      </c>
      <c r="U143" s="125">
        <f t="shared" si="27"/>
        <v>0</v>
      </c>
      <c r="V143" s="125">
        <f t="shared" si="27"/>
        <v>0</v>
      </c>
      <c r="W143" s="125">
        <f t="shared" si="27"/>
        <v>0</v>
      </c>
      <c r="X143" s="125">
        <f t="shared" si="27"/>
        <v>0</v>
      </c>
      <c r="Y143" s="125">
        <f t="shared" si="27"/>
        <v>0</v>
      </c>
      <c r="Z143" s="125">
        <f t="shared" si="27"/>
        <v>0</v>
      </c>
      <c r="AA143" s="125">
        <f t="shared" si="27"/>
        <v>0</v>
      </c>
      <c r="AB143" s="125">
        <f t="shared" si="27"/>
        <v>0</v>
      </c>
      <c r="AC143" s="125">
        <f t="shared" si="27"/>
        <v>0</v>
      </c>
      <c r="AD143" s="125">
        <f t="shared" si="27"/>
        <v>0</v>
      </c>
      <c r="AE143" s="125">
        <f t="shared" si="27"/>
        <v>0</v>
      </c>
    </row>
    <row r="144" spans="1:31" ht="21" x14ac:dyDescent="0.25">
      <c r="A144" s="143" t="s">
        <v>318</v>
      </c>
      <c r="B144" s="94" t="s">
        <v>333</v>
      </c>
      <c r="C144" s="134"/>
      <c r="D144" s="229"/>
      <c r="E144" s="229"/>
      <c r="F144" s="125">
        <f t="shared" si="21"/>
        <v>0</v>
      </c>
      <c r="G144" s="125">
        <f t="shared" si="22"/>
        <v>0</v>
      </c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34">
        <f t="shared" si="23"/>
        <v>0</v>
      </c>
      <c r="X144" s="229"/>
      <c r="Y144" s="229"/>
      <c r="Z144" s="125">
        <f t="shared" si="24"/>
        <v>0</v>
      </c>
      <c r="AA144" s="229"/>
      <c r="AB144" s="229"/>
      <c r="AC144" s="125">
        <f t="shared" si="25"/>
        <v>0</v>
      </c>
      <c r="AD144" s="229"/>
      <c r="AE144" s="229"/>
    </row>
    <row r="145" spans="1:31" x14ac:dyDescent="0.25">
      <c r="A145" s="143" t="s">
        <v>320</v>
      </c>
      <c r="B145" s="94" t="s">
        <v>335</v>
      </c>
      <c r="C145" s="134"/>
      <c r="D145" s="227"/>
      <c r="E145" s="227"/>
      <c r="F145" s="125">
        <f t="shared" si="21"/>
        <v>0</v>
      </c>
      <c r="G145" s="125">
        <f t="shared" si="22"/>
        <v>0</v>
      </c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34">
        <f t="shared" si="23"/>
        <v>0</v>
      </c>
      <c r="X145" s="230"/>
      <c r="Y145" s="229"/>
      <c r="Z145" s="125">
        <f t="shared" si="24"/>
        <v>0</v>
      </c>
      <c r="AA145" s="229"/>
      <c r="AB145" s="229"/>
      <c r="AC145" s="125">
        <f t="shared" si="25"/>
        <v>0</v>
      </c>
      <c r="AD145" s="229"/>
      <c r="AE145" s="229"/>
    </row>
    <row r="146" spans="1:31" x14ac:dyDescent="0.25">
      <c r="A146" s="143" t="s">
        <v>322</v>
      </c>
      <c r="B146" s="94" t="s">
        <v>337</v>
      </c>
      <c r="C146" s="134"/>
      <c r="D146" s="227"/>
      <c r="E146" s="227"/>
      <c r="F146" s="125">
        <f t="shared" si="21"/>
        <v>0</v>
      </c>
      <c r="G146" s="125">
        <f t="shared" si="22"/>
        <v>0</v>
      </c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34">
        <f t="shared" si="23"/>
        <v>0</v>
      </c>
      <c r="X146" s="230"/>
      <c r="Y146" s="229"/>
      <c r="Z146" s="125">
        <f t="shared" si="24"/>
        <v>0</v>
      </c>
      <c r="AA146" s="229"/>
      <c r="AB146" s="229"/>
      <c r="AC146" s="125">
        <f t="shared" si="25"/>
        <v>0</v>
      </c>
      <c r="AD146" s="229"/>
      <c r="AE146" s="229"/>
    </row>
    <row r="147" spans="1:31" x14ac:dyDescent="0.25">
      <c r="A147" s="143" t="s">
        <v>324</v>
      </c>
      <c r="B147" s="94" t="s">
        <v>339</v>
      </c>
      <c r="C147" s="134"/>
      <c r="D147" s="227"/>
      <c r="E147" s="227"/>
      <c r="F147" s="125">
        <f t="shared" si="21"/>
        <v>0</v>
      </c>
      <c r="G147" s="125">
        <f t="shared" si="22"/>
        <v>0</v>
      </c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34">
        <f t="shared" si="23"/>
        <v>0</v>
      </c>
      <c r="X147" s="230"/>
      <c r="Y147" s="229"/>
      <c r="Z147" s="125">
        <f t="shared" si="24"/>
        <v>0</v>
      </c>
      <c r="AA147" s="229"/>
      <c r="AB147" s="229"/>
      <c r="AC147" s="125">
        <f t="shared" si="25"/>
        <v>0</v>
      </c>
      <c r="AD147" s="229"/>
      <c r="AE147" s="229"/>
    </row>
    <row r="148" spans="1:31" x14ac:dyDescent="0.25">
      <c r="A148" s="142" t="s">
        <v>326</v>
      </c>
      <c r="B148" s="94" t="s">
        <v>341</v>
      </c>
      <c r="C148" s="134"/>
      <c r="D148" s="227"/>
      <c r="E148" s="227"/>
      <c r="F148" s="125">
        <f t="shared" si="21"/>
        <v>0</v>
      </c>
      <c r="G148" s="125">
        <f t="shared" si="22"/>
        <v>0</v>
      </c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34">
        <f t="shared" si="23"/>
        <v>0</v>
      </c>
      <c r="X148" s="230"/>
      <c r="Y148" s="229"/>
      <c r="Z148" s="125">
        <f t="shared" si="24"/>
        <v>0</v>
      </c>
      <c r="AA148" s="229"/>
      <c r="AB148" s="229"/>
      <c r="AC148" s="125">
        <f t="shared" si="25"/>
        <v>0</v>
      </c>
      <c r="AD148" s="229"/>
      <c r="AE148" s="229"/>
    </row>
    <row r="149" spans="1:31" x14ac:dyDescent="0.25">
      <c r="A149" s="142" t="s">
        <v>328</v>
      </c>
      <c r="B149" s="94" t="s">
        <v>343</v>
      </c>
      <c r="C149" s="125">
        <f>IF(SUM(C150:C154)&gt;=1,1,0)</f>
        <v>0</v>
      </c>
      <c r="D149" s="125">
        <f>IF(SUM(D150:D154)&gt;=1,1,0)</f>
        <v>0</v>
      </c>
      <c r="E149" s="125"/>
      <c r="F149" s="125">
        <f t="shared" si="21"/>
        <v>0</v>
      </c>
      <c r="G149" s="125">
        <f t="shared" si="22"/>
        <v>0</v>
      </c>
      <c r="H149" s="125">
        <f>SUM(H150:H154)</f>
        <v>0</v>
      </c>
      <c r="I149" s="125">
        <f t="shared" ref="I149:AE149" si="28">SUM(I150:I154)</f>
        <v>0</v>
      </c>
      <c r="J149" s="125">
        <f t="shared" si="28"/>
        <v>0</v>
      </c>
      <c r="K149" s="125">
        <f t="shared" si="28"/>
        <v>0</v>
      </c>
      <c r="L149" s="125">
        <f t="shared" si="28"/>
        <v>0</v>
      </c>
      <c r="M149" s="125">
        <f t="shared" si="28"/>
        <v>0</v>
      </c>
      <c r="N149" s="125">
        <f t="shared" si="28"/>
        <v>0</v>
      </c>
      <c r="O149" s="125">
        <f t="shared" si="28"/>
        <v>0</v>
      </c>
      <c r="P149" s="125">
        <f t="shared" si="28"/>
        <v>0</v>
      </c>
      <c r="Q149" s="125">
        <f t="shared" si="28"/>
        <v>0</v>
      </c>
      <c r="R149" s="125">
        <f t="shared" si="28"/>
        <v>0</v>
      </c>
      <c r="S149" s="125">
        <f t="shared" si="28"/>
        <v>0</v>
      </c>
      <c r="T149" s="125">
        <f t="shared" si="28"/>
        <v>0</v>
      </c>
      <c r="U149" s="125">
        <f t="shared" si="28"/>
        <v>0</v>
      </c>
      <c r="V149" s="125">
        <f t="shared" si="28"/>
        <v>0</v>
      </c>
      <c r="W149" s="125">
        <f t="shared" si="28"/>
        <v>0</v>
      </c>
      <c r="X149" s="125">
        <f t="shared" si="28"/>
        <v>0</v>
      </c>
      <c r="Y149" s="125">
        <f t="shared" si="28"/>
        <v>0</v>
      </c>
      <c r="Z149" s="125">
        <f t="shared" si="28"/>
        <v>0</v>
      </c>
      <c r="AA149" s="125">
        <f t="shared" si="28"/>
        <v>0</v>
      </c>
      <c r="AB149" s="125">
        <f t="shared" si="28"/>
        <v>0</v>
      </c>
      <c r="AC149" s="125">
        <f t="shared" si="28"/>
        <v>0</v>
      </c>
      <c r="AD149" s="125">
        <f t="shared" si="28"/>
        <v>0</v>
      </c>
      <c r="AE149" s="125">
        <f t="shared" si="28"/>
        <v>0</v>
      </c>
    </row>
    <row r="150" spans="1:31" ht="21" x14ac:dyDescent="0.25">
      <c r="A150" s="143" t="s">
        <v>330</v>
      </c>
      <c r="B150" s="94" t="s">
        <v>345</v>
      </c>
      <c r="C150" s="134"/>
      <c r="D150" s="227"/>
      <c r="E150" s="227"/>
      <c r="F150" s="125">
        <f t="shared" si="21"/>
        <v>0</v>
      </c>
      <c r="G150" s="125">
        <f t="shared" si="22"/>
        <v>0</v>
      </c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34">
        <f t="shared" si="23"/>
        <v>0</v>
      </c>
      <c r="X150" s="230"/>
      <c r="Y150" s="229"/>
      <c r="Z150" s="125">
        <f t="shared" si="24"/>
        <v>0</v>
      </c>
      <c r="AA150" s="229"/>
      <c r="AB150" s="229"/>
      <c r="AC150" s="125">
        <f t="shared" si="25"/>
        <v>0</v>
      </c>
      <c r="AD150" s="229"/>
      <c r="AE150" s="229"/>
    </row>
    <row r="151" spans="1:31" x14ac:dyDescent="0.25">
      <c r="A151" s="143" t="s">
        <v>332</v>
      </c>
      <c r="B151" s="94" t="s">
        <v>347</v>
      </c>
      <c r="C151" s="134"/>
      <c r="D151" s="227"/>
      <c r="E151" s="227"/>
      <c r="F151" s="125">
        <f t="shared" si="21"/>
        <v>0</v>
      </c>
      <c r="G151" s="125">
        <f t="shared" si="22"/>
        <v>0</v>
      </c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34">
        <f t="shared" si="23"/>
        <v>0</v>
      </c>
      <c r="X151" s="230"/>
      <c r="Y151" s="229"/>
      <c r="Z151" s="125">
        <f t="shared" si="24"/>
        <v>0</v>
      </c>
      <c r="AA151" s="229"/>
      <c r="AB151" s="229"/>
      <c r="AC151" s="125">
        <f t="shared" si="25"/>
        <v>0</v>
      </c>
      <c r="AD151" s="229"/>
      <c r="AE151" s="229"/>
    </row>
    <row r="152" spans="1:31" x14ac:dyDescent="0.25">
      <c r="A152" s="143" t="s">
        <v>334</v>
      </c>
      <c r="B152" s="94" t="s">
        <v>349</v>
      </c>
      <c r="C152" s="134"/>
      <c r="D152" s="227"/>
      <c r="E152" s="227"/>
      <c r="F152" s="125">
        <f t="shared" si="21"/>
        <v>0</v>
      </c>
      <c r="G152" s="125">
        <f t="shared" si="22"/>
        <v>0</v>
      </c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34">
        <f t="shared" si="23"/>
        <v>0</v>
      </c>
      <c r="X152" s="230"/>
      <c r="Y152" s="229"/>
      <c r="Z152" s="125">
        <f t="shared" si="24"/>
        <v>0</v>
      </c>
      <c r="AA152" s="229"/>
      <c r="AB152" s="229"/>
      <c r="AC152" s="125">
        <f t="shared" si="25"/>
        <v>0</v>
      </c>
      <c r="AD152" s="229"/>
      <c r="AE152" s="229"/>
    </row>
    <row r="153" spans="1:31" x14ac:dyDescent="0.25">
      <c r="A153" s="143" t="s">
        <v>336</v>
      </c>
      <c r="B153" s="94" t="s">
        <v>351</v>
      </c>
      <c r="C153" s="134"/>
      <c r="D153" s="227"/>
      <c r="E153" s="227"/>
      <c r="F153" s="125">
        <f t="shared" si="21"/>
        <v>0</v>
      </c>
      <c r="G153" s="125">
        <f t="shared" si="22"/>
        <v>0</v>
      </c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34">
        <f t="shared" si="23"/>
        <v>0</v>
      </c>
      <c r="X153" s="230"/>
      <c r="Y153" s="229"/>
      <c r="Z153" s="125">
        <f t="shared" si="24"/>
        <v>0</v>
      </c>
      <c r="AA153" s="229"/>
      <c r="AB153" s="229"/>
      <c r="AC153" s="125">
        <f t="shared" si="25"/>
        <v>0</v>
      </c>
      <c r="AD153" s="229"/>
      <c r="AE153" s="229"/>
    </row>
    <row r="154" spans="1:31" x14ac:dyDescent="0.25">
      <c r="A154" s="143" t="s">
        <v>338</v>
      </c>
      <c r="B154" s="94" t="s">
        <v>353</v>
      </c>
      <c r="C154" s="134"/>
      <c r="D154" s="227"/>
      <c r="E154" s="227"/>
      <c r="F154" s="125">
        <f t="shared" si="21"/>
        <v>0</v>
      </c>
      <c r="G154" s="125">
        <f t="shared" si="22"/>
        <v>0</v>
      </c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34">
        <f t="shared" si="23"/>
        <v>0</v>
      </c>
      <c r="X154" s="230"/>
      <c r="Y154" s="229"/>
      <c r="Z154" s="125">
        <f t="shared" si="24"/>
        <v>0</v>
      </c>
      <c r="AA154" s="229"/>
      <c r="AB154" s="229"/>
      <c r="AC154" s="125">
        <f t="shared" si="25"/>
        <v>0</v>
      </c>
      <c r="AD154" s="229"/>
      <c r="AE154" s="229"/>
    </row>
    <row r="155" spans="1:31" x14ac:dyDescent="0.25">
      <c r="A155" s="142" t="s">
        <v>340</v>
      </c>
      <c r="B155" s="94" t="s">
        <v>355</v>
      </c>
      <c r="C155" s="134"/>
      <c r="D155" s="227"/>
      <c r="E155" s="227"/>
      <c r="F155" s="125">
        <f t="shared" si="21"/>
        <v>0</v>
      </c>
      <c r="G155" s="125">
        <f t="shared" si="22"/>
        <v>0</v>
      </c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34">
        <f t="shared" si="23"/>
        <v>0</v>
      </c>
      <c r="X155" s="230"/>
      <c r="Y155" s="229"/>
      <c r="Z155" s="125">
        <f t="shared" si="24"/>
        <v>0</v>
      </c>
      <c r="AA155" s="229"/>
      <c r="AB155" s="229"/>
      <c r="AC155" s="125">
        <f t="shared" si="25"/>
        <v>0</v>
      </c>
      <c r="AD155" s="229"/>
      <c r="AE155" s="229"/>
    </row>
    <row r="156" spans="1:31" x14ac:dyDescent="0.25">
      <c r="A156" s="142" t="s">
        <v>342</v>
      </c>
      <c r="B156" s="94" t="s">
        <v>357</v>
      </c>
      <c r="C156" s="134"/>
      <c r="D156" s="227"/>
      <c r="E156" s="227"/>
      <c r="F156" s="125">
        <f t="shared" si="21"/>
        <v>0</v>
      </c>
      <c r="G156" s="125">
        <f t="shared" si="22"/>
        <v>0</v>
      </c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34">
        <f t="shared" si="23"/>
        <v>0</v>
      </c>
      <c r="X156" s="230"/>
      <c r="Y156" s="229"/>
      <c r="Z156" s="125">
        <f t="shared" si="24"/>
        <v>0</v>
      </c>
      <c r="AA156" s="229"/>
      <c r="AB156" s="229"/>
      <c r="AC156" s="125">
        <f t="shared" si="25"/>
        <v>0</v>
      </c>
      <c r="AD156" s="229"/>
      <c r="AE156" s="229"/>
    </row>
    <row r="157" spans="1:31" x14ac:dyDescent="0.25">
      <c r="A157" s="142" t="s">
        <v>344</v>
      </c>
      <c r="B157" s="94" t="s">
        <v>359</v>
      </c>
      <c r="C157" s="134"/>
      <c r="D157" s="227"/>
      <c r="E157" s="227"/>
      <c r="F157" s="125">
        <f t="shared" si="21"/>
        <v>0</v>
      </c>
      <c r="G157" s="125">
        <f t="shared" si="22"/>
        <v>0</v>
      </c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34">
        <f t="shared" si="23"/>
        <v>0</v>
      </c>
      <c r="X157" s="230"/>
      <c r="Y157" s="229"/>
      <c r="Z157" s="125">
        <f t="shared" si="24"/>
        <v>0</v>
      </c>
      <c r="AA157" s="229"/>
      <c r="AB157" s="229"/>
      <c r="AC157" s="125">
        <f t="shared" si="25"/>
        <v>0</v>
      </c>
      <c r="AD157" s="229"/>
      <c r="AE157" s="229"/>
    </row>
    <row r="158" spans="1:31" x14ac:dyDescent="0.25">
      <c r="A158" s="142" t="s">
        <v>346</v>
      </c>
      <c r="B158" s="94" t="s">
        <v>361</v>
      </c>
      <c r="C158" s="125">
        <f>IF(SUM(C159:C163)&gt;=1,1,0)</f>
        <v>0</v>
      </c>
      <c r="D158" s="125">
        <f>IF(SUM(D159:D163)&gt;=1,1,0)</f>
        <v>0</v>
      </c>
      <c r="E158" s="125"/>
      <c r="F158" s="125">
        <f t="shared" si="21"/>
        <v>0</v>
      </c>
      <c r="G158" s="125">
        <f t="shared" si="22"/>
        <v>0</v>
      </c>
      <c r="H158" s="125">
        <f>SUM(H159:H163)</f>
        <v>0</v>
      </c>
      <c r="I158" s="125">
        <f t="shared" ref="I158:AE158" si="29">SUM(I159:I163)</f>
        <v>0</v>
      </c>
      <c r="J158" s="125">
        <f t="shared" si="29"/>
        <v>0</v>
      </c>
      <c r="K158" s="125">
        <f t="shared" si="29"/>
        <v>0</v>
      </c>
      <c r="L158" s="125">
        <f t="shared" si="29"/>
        <v>0</v>
      </c>
      <c r="M158" s="125">
        <f t="shared" si="29"/>
        <v>0</v>
      </c>
      <c r="N158" s="125">
        <f t="shared" si="29"/>
        <v>0</v>
      </c>
      <c r="O158" s="125">
        <f t="shared" si="29"/>
        <v>0</v>
      </c>
      <c r="P158" s="125">
        <f t="shared" si="29"/>
        <v>0</v>
      </c>
      <c r="Q158" s="125">
        <f t="shared" si="29"/>
        <v>0</v>
      </c>
      <c r="R158" s="125">
        <f t="shared" si="29"/>
        <v>0</v>
      </c>
      <c r="S158" s="125">
        <f t="shared" si="29"/>
        <v>0</v>
      </c>
      <c r="T158" s="125">
        <f t="shared" si="29"/>
        <v>0</v>
      </c>
      <c r="U158" s="125">
        <f t="shared" si="29"/>
        <v>0</v>
      </c>
      <c r="V158" s="125">
        <f t="shared" si="29"/>
        <v>0</v>
      </c>
      <c r="W158" s="125">
        <f t="shared" si="29"/>
        <v>0</v>
      </c>
      <c r="X158" s="125">
        <f t="shared" si="29"/>
        <v>0</v>
      </c>
      <c r="Y158" s="125">
        <f t="shared" si="29"/>
        <v>0</v>
      </c>
      <c r="Z158" s="125">
        <f t="shared" si="29"/>
        <v>0</v>
      </c>
      <c r="AA158" s="125">
        <f t="shared" si="29"/>
        <v>0</v>
      </c>
      <c r="AB158" s="125">
        <f t="shared" si="29"/>
        <v>0</v>
      </c>
      <c r="AC158" s="125">
        <f t="shared" si="29"/>
        <v>0</v>
      </c>
      <c r="AD158" s="125">
        <f t="shared" si="29"/>
        <v>0</v>
      </c>
      <c r="AE158" s="125">
        <f t="shared" si="29"/>
        <v>0</v>
      </c>
    </row>
    <row r="159" spans="1:31" ht="21" x14ac:dyDescent="0.25">
      <c r="A159" s="143" t="s">
        <v>348</v>
      </c>
      <c r="B159" s="94" t="s">
        <v>363</v>
      </c>
      <c r="C159" s="134"/>
      <c r="D159" s="227"/>
      <c r="E159" s="227"/>
      <c r="F159" s="125">
        <f t="shared" si="21"/>
        <v>0</v>
      </c>
      <c r="G159" s="125">
        <f t="shared" si="22"/>
        <v>0</v>
      </c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4">
        <f t="shared" si="23"/>
        <v>0</v>
      </c>
      <c r="X159" s="236"/>
      <c r="Y159" s="229"/>
      <c r="Z159" s="125">
        <f t="shared" si="24"/>
        <v>0</v>
      </c>
      <c r="AA159" s="229"/>
      <c r="AB159" s="229"/>
      <c r="AC159" s="125">
        <f t="shared" si="25"/>
        <v>0</v>
      </c>
      <c r="AD159" s="229"/>
      <c r="AE159" s="229"/>
    </row>
    <row r="160" spans="1:31" x14ac:dyDescent="0.25">
      <c r="A160" s="143" t="s">
        <v>350</v>
      </c>
      <c r="B160" s="94" t="s">
        <v>365</v>
      </c>
      <c r="C160" s="134"/>
      <c r="D160" s="227"/>
      <c r="E160" s="227"/>
      <c r="F160" s="125">
        <f t="shared" si="21"/>
        <v>0</v>
      </c>
      <c r="G160" s="125">
        <f t="shared" si="22"/>
        <v>0</v>
      </c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34">
        <f t="shared" si="23"/>
        <v>0</v>
      </c>
      <c r="X160" s="230"/>
      <c r="Y160" s="229"/>
      <c r="Z160" s="125">
        <f t="shared" si="24"/>
        <v>0</v>
      </c>
      <c r="AA160" s="229"/>
      <c r="AB160" s="229"/>
      <c r="AC160" s="125">
        <f t="shared" si="25"/>
        <v>0</v>
      </c>
      <c r="AD160" s="229"/>
      <c r="AE160" s="229"/>
    </row>
    <row r="161" spans="1:31" x14ac:dyDescent="0.25">
      <c r="A161" s="143" t="s">
        <v>352</v>
      </c>
      <c r="B161" s="94" t="s">
        <v>367</v>
      </c>
      <c r="C161" s="134"/>
      <c r="D161" s="227"/>
      <c r="E161" s="227"/>
      <c r="F161" s="125">
        <f t="shared" si="21"/>
        <v>0</v>
      </c>
      <c r="G161" s="125">
        <f t="shared" si="22"/>
        <v>0</v>
      </c>
      <c r="H161" s="229"/>
      <c r="I161" s="229"/>
      <c r="J161" s="229"/>
      <c r="K161" s="229"/>
      <c r="L161" s="229"/>
      <c r="M161" s="229"/>
      <c r="N161" s="229"/>
      <c r="O161" s="229"/>
      <c r="P161" s="229"/>
      <c r="Q161" s="229">
        <f>G161</f>
        <v>0</v>
      </c>
      <c r="R161" s="229"/>
      <c r="S161" s="229"/>
      <c r="T161" s="229"/>
      <c r="U161" s="229"/>
      <c r="V161" s="229"/>
      <c r="W161" s="234">
        <f t="shared" si="23"/>
        <v>0</v>
      </c>
      <c r="X161" s="230"/>
      <c r="Y161" s="229"/>
      <c r="Z161" s="125">
        <f t="shared" si="24"/>
        <v>0</v>
      </c>
      <c r="AA161" s="229"/>
      <c r="AB161" s="229"/>
      <c r="AC161" s="125">
        <f t="shared" si="25"/>
        <v>0</v>
      </c>
      <c r="AD161" s="229"/>
      <c r="AE161" s="229"/>
    </row>
    <row r="162" spans="1:31" x14ac:dyDescent="0.25">
      <c r="A162" s="143" t="s">
        <v>354</v>
      </c>
      <c r="B162" s="94" t="s">
        <v>369</v>
      </c>
      <c r="C162" s="134"/>
      <c r="D162" s="227"/>
      <c r="E162" s="227"/>
      <c r="F162" s="125">
        <f t="shared" si="21"/>
        <v>0</v>
      </c>
      <c r="G162" s="125">
        <f t="shared" si="22"/>
        <v>0</v>
      </c>
      <c r="H162" s="229"/>
      <c r="I162" s="228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34">
        <f t="shared" si="23"/>
        <v>0</v>
      </c>
      <c r="X162" s="230"/>
      <c r="Y162" s="229"/>
      <c r="Z162" s="125">
        <f t="shared" si="24"/>
        <v>0</v>
      </c>
      <c r="AA162" s="229"/>
      <c r="AB162" s="229"/>
      <c r="AC162" s="125">
        <f t="shared" si="25"/>
        <v>0</v>
      </c>
      <c r="AD162" s="229"/>
      <c r="AE162" s="229"/>
    </row>
    <row r="163" spans="1:31" x14ac:dyDescent="0.25">
      <c r="A163" s="143" t="s">
        <v>823</v>
      </c>
      <c r="B163" s="94" t="s">
        <v>371</v>
      </c>
      <c r="C163" s="134"/>
      <c r="D163" s="227"/>
      <c r="E163" s="227"/>
      <c r="F163" s="125">
        <f t="shared" si="21"/>
        <v>0</v>
      </c>
      <c r="G163" s="125">
        <f t="shared" si="22"/>
        <v>0</v>
      </c>
      <c r="H163" s="229"/>
      <c r="I163" s="228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34">
        <f t="shared" si="23"/>
        <v>0</v>
      </c>
      <c r="X163" s="230"/>
      <c r="Y163" s="229"/>
      <c r="Z163" s="125">
        <f t="shared" si="24"/>
        <v>0</v>
      </c>
      <c r="AA163" s="229"/>
      <c r="AB163" s="229"/>
      <c r="AC163" s="125">
        <f t="shared" si="25"/>
        <v>0</v>
      </c>
      <c r="AD163" s="229"/>
      <c r="AE163" s="229"/>
    </row>
    <row r="164" spans="1:31" x14ac:dyDescent="0.25">
      <c r="A164" s="142" t="s">
        <v>356</v>
      </c>
      <c r="B164" s="94" t="s">
        <v>373</v>
      </c>
      <c r="C164" s="134"/>
      <c r="D164" s="227"/>
      <c r="E164" s="227"/>
      <c r="F164" s="125">
        <f t="shared" si="21"/>
        <v>0</v>
      </c>
      <c r="G164" s="125">
        <f t="shared" si="22"/>
        <v>0</v>
      </c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34">
        <f t="shared" si="23"/>
        <v>0</v>
      </c>
      <c r="X164" s="230"/>
      <c r="Y164" s="229"/>
      <c r="Z164" s="125">
        <f t="shared" si="24"/>
        <v>0</v>
      </c>
      <c r="AA164" s="229"/>
      <c r="AB164" s="229"/>
      <c r="AC164" s="125">
        <f t="shared" si="25"/>
        <v>0</v>
      </c>
      <c r="AD164" s="229"/>
      <c r="AE164" s="229"/>
    </row>
    <row r="165" spans="1:31" x14ac:dyDescent="0.25">
      <c r="A165" s="142" t="s">
        <v>358</v>
      </c>
      <c r="B165" s="94" t="s">
        <v>375</v>
      </c>
      <c r="C165" s="134"/>
      <c r="D165" s="227"/>
      <c r="E165" s="227"/>
      <c r="F165" s="125">
        <f t="shared" si="21"/>
        <v>0</v>
      </c>
      <c r="G165" s="125">
        <f t="shared" si="22"/>
        <v>0</v>
      </c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34">
        <f t="shared" si="23"/>
        <v>0</v>
      </c>
      <c r="X165" s="230"/>
      <c r="Y165" s="229"/>
      <c r="Z165" s="125">
        <f t="shared" si="24"/>
        <v>0</v>
      </c>
      <c r="AA165" s="229"/>
      <c r="AB165" s="229"/>
      <c r="AC165" s="125">
        <f t="shared" si="25"/>
        <v>0</v>
      </c>
      <c r="AD165" s="229"/>
      <c r="AE165" s="229"/>
    </row>
    <row r="166" spans="1:31" x14ac:dyDescent="0.25">
      <c r="A166" s="142" t="s">
        <v>360</v>
      </c>
      <c r="B166" s="94" t="s">
        <v>377</v>
      </c>
      <c r="C166" s="134"/>
      <c r="D166" s="227"/>
      <c r="E166" s="227"/>
      <c r="F166" s="125">
        <f t="shared" si="21"/>
        <v>0</v>
      </c>
      <c r="G166" s="125">
        <f t="shared" si="22"/>
        <v>0</v>
      </c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34">
        <f t="shared" si="23"/>
        <v>0</v>
      </c>
      <c r="X166" s="230"/>
      <c r="Y166" s="229"/>
      <c r="Z166" s="125">
        <f t="shared" si="24"/>
        <v>0</v>
      </c>
      <c r="AA166" s="229"/>
      <c r="AB166" s="229"/>
      <c r="AC166" s="125">
        <f t="shared" si="25"/>
        <v>0</v>
      </c>
      <c r="AD166" s="229"/>
      <c r="AE166" s="229"/>
    </row>
    <row r="167" spans="1:31" x14ac:dyDescent="0.25">
      <c r="A167" s="142" t="s">
        <v>362</v>
      </c>
      <c r="B167" s="94" t="s">
        <v>379</v>
      </c>
      <c r="C167" s="134"/>
      <c r="D167" s="227"/>
      <c r="E167" s="227"/>
      <c r="F167" s="125">
        <f t="shared" si="21"/>
        <v>0</v>
      </c>
      <c r="G167" s="125">
        <f t="shared" si="22"/>
        <v>0</v>
      </c>
      <c r="H167" s="229"/>
      <c r="I167" s="228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34">
        <f t="shared" si="23"/>
        <v>0</v>
      </c>
      <c r="X167" s="230"/>
      <c r="Y167" s="229"/>
      <c r="Z167" s="125">
        <f t="shared" si="24"/>
        <v>0</v>
      </c>
      <c r="AA167" s="229"/>
      <c r="AB167" s="229"/>
      <c r="AC167" s="125">
        <f t="shared" si="25"/>
        <v>0</v>
      </c>
      <c r="AD167" s="229"/>
      <c r="AE167" s="229"/>
    </row>
    <row r="168" spans="1:31" x14ac:dyDescent="0.25">
      <c r="A168" s="142" t="s">
        <v>364</v>
      </c>
      <c r="B168" s="94" t="s">
        <v>381</v>
      </c>
      <c r="C168" s="136"/>
      <c r="D168" s="227"/>
      <c r="E168" s="227"/>
      <c r="F168" s="125">
        <f t="shared" si="21"/>
        <v>0</v>
      </c>
      <c r="G168" s="125">
        <f t="shared" si="22"/>
        <v>0</v>
      </c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34">
        <f t="shared" si="23"/>
        <v>0</v>
      </c>
      <c r="X168" s="227"/>
      <c r="Y168" s="229"/>
      <c r="Z168" s="125">
        <f t="shared" si="24"/>
        <v>0</v>
      </c>
      <c r="AA168" s="229"/>
      <c r="AB168" s="229"/>
      <c r="AC168" s="125">
        <f t="shared" si="25"/>
        <v>0</v>
      </c>
      <c r="AD168" s="229"/>
      <c r="AE168" s="229"/>
    </row>
    <row r="169" spans="1:31" x14ac:dyDescent="0.25">
      <c r="A169" s="142" t="s">
        <v>366</v>
      </c>
      <c r="B169" s="94" t="s">
        <v>383</v>
      </c>
      <c r="C169" s="134"/>
      <c r="D169" s="227"/>
      <c r="E169" s="227"/>
      <c r="F169" s="125">
        <f t="shared" si="21"/>
        <v>0</v>
      </c>
      <c r="G169" s="125">
        <f t="shared" si="22"/>
        <v>0</v>
      </c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34">
        <f t="shared" si="23"/>
        <v>0</v>
      </c>
      <c r="X169" s="230"/>
      <c r="Y169" s="229"/>
      <c r="Z169" s="125">
        <f t="shared" si="24"/>
        <v>0</v>
      </c>
      <c r="AA169" s="229"/>
      <c r="AB169" s="229"/>
      <c r="AC169" s="125">
        <f t="shared" si="25"/>
        <v>0</v>
      </c>
      <c r="AD169" s="229"/>
      <c r="AE169" s="229"/>
    </row>
    <row r="170" spans="1:31" x14ac:dyDescent="0.25">
      <c r="A170" s="142" t="s">
        <v>368</v>
      </c>
      <c r="B170" s="94" t="s">
        <v>385</v>
      </c>
      <c r="C170" s="134"/>
      <c r="D170" s="227"/>
      <c r="E170" s="227"/>
      <c r="F170" s="125">
        <f t="shared" si="21"/>
        <v>0</v>
      </c>
      <c r="G170" s="125">
        <f t="shared" si="22"/>
        <v>0</v>
      </c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34">
        <f t="shared" si="23"/>
        <v>0</v>
      </c>
      <c r="X170" s="230"/>
      <c r="Y170" s="229"/>
      <c r="Z170" s="125">
        <f t="shared" si="24"/>
        <v>0</v>
      </c>
      <c r="AA170" s="229"/>
      <c r="AB170" s="229"/>
      <c r="AC170" s="125">
        <f t="shared" si="25"/>
        <v>0</v>
      </c>
      <c r="AD170" s="229"/>
      <c r="AE170" s="229"/>
    </row>
    <row r="171" spans="1:31" x14ac:dyDescent="0.25">
      <c r="A171" s="142" t="s">
        <v>370</v>
      </c>
      <c r="B171" s="94" t="s">
        <v>387</v>
      </c>
      <c r="C171" s="134"/>
      <c r="D171" s="227"/>
      <c r="E171" s="227"/>
      <c r="F171" s="125">
        <f t="shared" si="21"/>
        <v>0</v>
      </c>
      <c r="G171" s="125">
        <f t="shared" si="22"/>
        <v>0</v>
      </c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34">
        <f t="shared" si="23"/>
        <v>0</v>
      </c>
      <c r="X171" s="230"/>
      <c r="Y171" s="229"/>
      <c r="Z171" s="125">
        <f t="shared" si="24"/>
        <v>0</v>
      </c>
      <c r="AA171" s="229"/>
      <c r="AB171" s="229"/>
      <c r="AC171" s="125">
        <f t="shared" si="25"/>
        <v>0</v>
      </c>
      <c r="AD171" s="229"/>
      <c r="AE171" s="229"/>
    </row>
    <row r="172" spans="1:31" x14ac:dyDescent="0.25">
      <c r="A172" s="142" t="s">
        <v>372</v>
      </c>
      <c r="B172" s="94" t="s">
        <v>389</v>
      </c>
      <c r="C172" s="134"/>
      <c r="D172" s="227"/>
      <c r="E172" s="227"/>
      <c r="F172" s="125">
        <f t="shared" si="21"/>
        <v>0</v>
      </c>
      <c r="G172" s="125">
        <f t="shared" si="22"/>
        <v>0</v>
      </c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34">
        <f t="shared" si="23"/>
        <v>0</v>
      </c>
      <c r="X172" s="230"/>
      <c r="Y172" s="229"/>
      <c r="Z172" s="125">
        <f t="shared" si="24"/>
        <v>0</v>
      </c>
      <c r="AA172" s="229"/>
      <c r="AB172" s="229"/>
      <c r="AC172" s="125">
        <f t="shared" si="25"/>
        <v>0</v>
      </c>
      <c r="AD172" s="229"/>
      <c r="AE172" s="229"/>
    </row>
    <row r="173" spans="1:31" x14ac:dyDescent="0.25">
      <c r="A173" s="142" t="s">
        <v>374</v>
      </c>
      <c r="B173" s="94" t="s">
        <v>391</v>
      </c>
      <c r="C173" s="134"/>
      <c r="D173" s="227"/>
      <c r="E173" s="227"/>
      <c r="F173" s="125">
        <f t="shared" si="21"/>
        <v>0</v>
      </c>
      <c r="G173" s="125">
        <f t="shared" si="22"/>
        <v>0</v>
      </c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34">
        <f t="shared" si="23"/>
        <v>0</v>
      </c>
      <c r="X173" s="230"/>
      <c r="Y173" s="229"/>
      <c r="Z173" s="125">
        <f t="shared" si="24"/>
        <v>0</v>
      </c>
      <c r="AA173" s="229"/>
      <c r="AB173" s="229"/>
      <c r="AC173" s="125">
        <f t="shared" si="25"/>
        <v>0</v>
      </c>
      <c r="AD173" s="229"/>
      <c r="AE173" s="229"/>
    </row>
    <row r="174" spans="1:31" x14ac:dyDescent="0.25">
      <c r="A174" s="142" t="s">
        <v>376</v>
      </c>
      <c r="B174" s="94" t="s">
        <v>393</v>
      </c>
      <c r="C174" s="134"/>
      <c r="D174" s="227"/>
      <c r="E174" s="227"/>
      <c r="F174" s="125">
        <f t="shared" si="21"/>
        <v>0</v>
      </c>
      <c r="G174" s="125">
        <f t="shared" si="22"/>
        <v>0</v>
      </c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34">
        <f t="shared" si="23"/>
        <v>0</v>
      </c>
      <c r="X174" s="230"/>
      <c r="Y174" s="229"/>
      <c r="Z174" s="125">
        <f t="shared" si="24"/>
        <v>0</v>
      </c>
      <c r="AA174" s="229"/>
      <c r="AB174" s="229"/>
      <c r="AC174" s="125">
        <f t="shared" si="25"/>
        <v>0</v>
      </c>
      <c r="AD174" s="229"/>
      <c r="AE174" s="229"/>
    </row>
    <row r="175" spans="1:31" x14ac:dyDescent="0.25">
      <c r="A175" s="142" t="s">
        <v>824</v>
      </c>
      <c r="B175" s="94" t="s">
        <v>395</v>
      </c>
      <c r="C175" s="134"/>
      <c r="D175" s="227"/>
      <c r="E175" s="227"/>
      <c r="F175" s="125">
        <f t="shared" si="21"/>
        <v>0</v>
      </c>
      <c r="G175" s="125">
        <f t="shared" si="22"/>
        <v>0</v>
      </c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34">
        <f t="shared" si="23"/>
        <v>0</v>
      </c>
      <c r="X175" s="230"/>
      <c r="Y175" s="229"/>
      <c r="Z175" s="125">
        <f t="shared" si="24"/>
        <v>0</v>
      </c>
      <c r="AA175" s="229"/>
      <c r="AB175" s="229"/>
      <c r="AC175" s="125">
        <f t="shared" si="25"/>
        <v>0</v>
      </c>
      <c r="AD175" s="229"/>
      <c r="AE175" s="229"/>
    </row>
    <row r="176" spans="1:31" x14ac:dyDescent="0.25">
      <c r="A176" s="142" t="s">
        <v>378</v>
      </c>
      <c r="B176" s="94" t="s">
        <v>397</v>
      </c>
      <c r="C176" s="134"/>
      <c r="D176" s="227"/>
      <c r="E176" s="227"/>
      <c r="F176" s="125">
        <f t="shared" si="21"/>
        <v>0</v>
      </c>
      <c r="G176" s="125">
        <f t="shared" si="22"/>
        <v>0</v>
      </c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34">
        <f t="shared" si="23"/>
        <v>0</v>
      </c>
      <c r="X176" s="230"/>
      <c r="Y176" s="229"/>
      <c r="Z176" s="125">
        <f t="shared" si="24"/>
        <v>0</v>
      </c>
      <c r="AA176" s="229"/>
      <c r="AB176" s="229"/>
      <c r="AC176" s="125">
        <f t="shared" si="25"/>
        <v>0</v>
      </c>
      <c r="AD176" s="229"/>
      <c r="AE176" s="229"/>
    </row>
    <row r="177" spans="1:31" x14ac:dyDescent="0.25">
      <c r="A177" s="142" t="s">
        <v>380</v>
      </c>
      <c r="B177" s="94" t="s">
        <v>399</v>
      </c>
      <c r="C177" s="134"/>
      <c r="D177" s="227"/>
      <c r="E177" s="227"/>
      <c r="F177" s="125">
        <f t="shared" si="21"/>
        <v>0</v>
      </c>
      <c r="G177" s="125">
        <f t="shared" si="22"/>
        <v>0</v>
      </c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34">
        <f t="shared" si="23"/>
        <v>0</v>
      </c>
      <c r="X177" s="230"/>
      <c r="Y177" s="229"/>
      <c r="Z177" s="125">
        <f t="shared" si="24"/>
        <v>0</v>
      </c>
      <c r="AA177" s="229"/>
      <c r="AB177" s="229"/>
      <c r="AC177" s="125">
        <f t="shared" si="25"/>
        <v>0</v>
      </c>
      <c r="AD177" s="229"/>
      <c r="AE177" s="229"/>
    </row>
    <row r="178" spans="1:31" x14ac:dyDescent="0.25">
      <c r="A178" s="142" t="s">
        <v>382</v>
      </c>
      <c r="B178" s="94" t="s">
        <v>401</v>
      </c>
      <c r="C178" s="134"/>
      <c r="D178" s="227"/>
      <c r="E178" s="227"/>
      <c r="F178" s="125">
        <f t="shared" si="21"/>
        <v>0</v>
      </c>
      <c r="G178" s="125">
        <f t="shared" si="22"/>
        <v>0</v>
      </c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34">
        <f t="shared" si="23"/>
        <v>0</v>
      </c>
      <c r="X178" s="230"/>
      <c r="Y178" s="229"/>
      <c r="Z178" s="125">
        <f t="shared" si="24"/>
        <v>0</v>
      </c>
      <c r="AA178" s="229"/>
      <c r="AB178" s="229"/>
      <c r="AC178" s="125">
        <f t="shared" si="25"/>
        <v>0</v>
      </c>
      <c r="AD178" s="229"/>
      <c r="AE178" s="229"/>
    </row>
    <row r="179" spans="1:31" x14ac:dyDescent="0.25">
      <c r="A179" s="142" t="s">
        <v>384</v>
      </c>
      <c r="B179" s="94" t="s">
        <v>403</v>
      </c>
      <c r="C179" s="134"/>
      <c r="D179" s="227"/>
      <c r="E179" s="227"/>
      <c r="F179" s="125">
        <f t="shared" si="21"/>
        <v>0</v>
      </c>
      <c r="G179" s="125">
        <f t="shared" si="22"/>
        <v>0</v>
      </c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34">
        <f t="shared" si="23"/>
        <v>0</v>
      </c>
      <c r="X179" s="230"/>
      <c r="Y179" s="229"/>
      <c r="Z179" s="125">
        <f t="shared" si="24"/>
        <v>0</v>
      </c>
      <c r="AA179" s="229"/>
      <c r="AB179" s="229"/>
      <c r="AC179" s="125">
        <f t="shared" si="25"/>
        <v>0</v>
      </c>
      <c r="AD179" s="229"/>
      <c r="AE179" s="229"/>
    </row>
    <row r="180" spans="1:31" x14ac:dyDescent="0.25">
      <c r="A180" s="142" t="s">
        <v>386</v>
      </c>
      <c r="B180" s="94" t="s">
        <v>405</v>
      </c>
      <c r="C180" s="134"/>
      <c r="D180" s="227"/>
      <c r="E180" s="227"/>
      <c r="F180" s="125">
        <f t="shared" si="21"/>
        <v>0</v>
      </c>
      <c r="G180" s="125">
        <f t="shared" si="22"/>
        <v>0</v>
      </c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34">
        <f t="shared" si="23"/>
        <v>0</v>
      </c>
      <c r="X180" s="230"/>
      <c r="Y180" s="229"/>
      <c r="Z180" s="125">
        <f t="shared" si="24"/>
        <v>0</v>
      </c>
      <c r="AA180" s="229"/>
      <c r="AB180" s="229"/>
      <c r="AC180" s="125">
        <f t="shared" si="25"/>
        <v>0</v>
      </c>
      <c r="AD180" s="229"/>
      <c r="AE180" s="229"/>
    </row>
    <row r="181" spans="1:31" x14ac:dyDescent="0.25">
      <c r="A181" s="142" t="s">
        <v>388</v>
      </c>
      <c r="B181" s="94" t="s">
        <v>407</v>
      </c>
      <c r="C181" s="134"/>
      <c r="D181" s="229"/>
      <c r="E181" s="229"/>
      <c r="F181" s="125">
        <f t="shared" si="21"/>
        <v>0</v>
      </c>
      <c r="G181" s="125">
        <f t="shared" si="22"/>
        <v>0</v>
      </c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34">
        <f t="shared" si="23"/>
        <v>0</v>
      </c>
      <c r="X181" s="229"/>
      <c r="Y181" s="229"/>
      <c r="Z181" s="125">
        <f t="shared" si="24"/>
        <v>0</v>
      </c>
      <c r="AA181" s="229"/>
      <c r="AB181" s="229"/>
      <c r="AC181" s="125">
        <f t="shared" si="25"/>
        <v>0</v>
      </c>
      <c r="AD181" s="229"/>
      <c r="AE181" s="229"/>
    </row>
    <row r="182" spans="1:31" ht="21" x14ac:dyDescent="0.25">
      <c r="A182" s="142" t="s">
        <v>390</v>
      </c>
      <c r="B182" s="94" t="s">
        <v>409</v>
      </c>
      <c r="C182" s="134"/>
      <c r="D182" s="229"/>
      <c r="E182" s="229"/>
      <c r="F182" s="125">
        <f t="shared" si="21"/>
        <v>0</v>
      </c>
      <c r="G182" s="125">
        <f t="shared" si="22"/>
        <v>0</v>
      </c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34">
        <f t="shared" si="23"/>
        <v>0</v>
      </c>
      <c r="X182" s="229"/>
      <c r="Y182" s="229"/>
      <c r="Z182" s="125">
        <f t="shared" si="24"/>
        <v>0</v>
      </c>
      <c r="AA182" s="229"/>
      <c r="AB182" s="229"/>
      <c r="AC182" s="125">
        <f t="shared" si="25"/>
        <v>0</v>
      </c>
      <c r="AD182" s="229"/>
      <c r="AE182" s="229"/>
    </row>
    <row r="183" spans="1:31" ht="21" x14ac:dyDescent="0.25">
      <c r="A183" s="142" t="s">
        <v>392</v>
      </c>
      <c r="B183" s="94" t="s">
        <v>411</v>
      </c>
      <c r="C183" s="134"/>
      <c r="D183" s="229"/>
      <c r="E183" s="229"/>
      <c r="F183" s="125">
        <f t="shared" si="21"/>
        <v>0</v>
      </c>
      <c r="G183" s="125">
        <f t="shared" si="22"/>
        <v>0</v>
      </c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34">
        <f t="shared" si="23"/>
        <v>0</v>
      </c>
      <c r="X183" s="229"/>
      <c r="Y183" s="229"/>
      <c r="Z183" s="125">
        <f t="shared" si="24"/>
        <v>0</v>
      </c>
      <c r="AA183" s="229"/>
      <c r="AB183" s="229"/>
      <c r="AC183" s="125">
        <f t="shared" si="25"/>
        <v>0</v>
      </c>
      <c r="AD183" s="229"/>
      <c r="AE183" s="229"/>
    </row>
    <row r="184" spans="1:31" x14ac:dyDescent="0.25">
      <c r="A184" s="142" t="s">
        <v>394</v>
      </c>
      <c r="B184" s="94" t="s">
        <v>413</v>
      </c>
      <c r="C184" s="134"/>
      <c r="D184" s="229"/>
      <c r="E184" s="229"/>
      <c r="F184" s="125">
        <f t="shared" si="21"/>
        <v>0</v>
      </c>
      <c r="G184" s="125">
        <f t="shared" si="22"/>
        <v>0</v>
      </c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34">
        <f t="shared" si="23"/>
        <v>0</v>
      </c>
      <c r="X184" s="229"/>
      <c r="Y184" s="229"/>
      <c r="Z184" s="125">
        <f t="shared" si="24"/>
        <v>0</v>
      </c>
      <c r="AA184" s="229"/>
      <c r="AB184" s="229"/>
      <c r="AC184" s="125">
        <f t="shared" si="25"/>
        <v>0</v>
      </c>
      <c r="AD184" s="229"/>
      <c r="AE184" s="229"/>
    </row>
    <row r="185" spans="1:31" x14ac:dyDescent="0.25">
      <c r="A185" s="142" t="s">
        <v>396</v>
      </c>
      <c r="B185" s="94" t="s">
        <v>415</v>
      </c>
      <c r="C185" s="134"/>
      <c r="D185" s="229"/>
      <c r="E185" s="229"/>
      <c r="F185" s="125">
        <f t="shared" si="21"/>
        <v>0</v>
      </c>
      <c r="G185" s="125">
        <f t="shared" si="22"/>
        <v>0</v>
      </c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34">
        <f t="shared" si="23"/>
        <v>0</v>
      </c>
      <c r="X185" s="229"/>
      <c r="Y185" s="229"/>
      <c r="Z185" s="125">
        <f t="shared" si="24"/>
        <v>0</v>
      </c>
      <c r="AA185" s="229"/>
      <c r="AB185" s="229"/>
      <c r="AC185" s="125">
        <f t="shared" si="25"/>
        <v>0</v>
      </c>
      <c r="AD185" s="229"/>
      <c r="AE185" s="229"/>
    </row>
    <row r="186" spans="1:31" x14ac:dyDescent="0.25">
      <c r="A186" s="142" t="s">
        <v>398</v>
      </c>
      <c r="B186" s="94" t="s">
        <v>417</v>
      </c>
      <c r="C186" s="134"/>
      <c r="D186" s="229"/>
      <c r="E186" s="229"/>
      <c r="F186" s="125">
        <f t="shared" si="21"/>
        <v>0</v>
      </c>
      <c r="G186" s="125">
        <f t="shared" si="22"/>
        <v>0</v>
      </c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34">
        <f t="shared" si="23"/>
        <v>0</v>
      </c>
      <c r="X186" s="229"/>
      <c r="Y186" s="229"/>
      <c r="Z186" s="125">
        <f t="shared" si="24"/>
        <v>0</v>
      </c>
      <c r="AA186" s="229"/>
      <c r="AB186" s="229"/>
      <c r="AC186" s="125">
        <f t="shared" si="25"/>
        <v>0</v>
      </c>
      <c r="AD186" s="229"/>
      <c r="AE186" s="229"/>
    </row>
    <row r="187" spans="1:31" x14ac:dyDescent="0.25">
      <c r="A187" s="142" t="s">
        <v>400</v>
      </c>
      <c r="B187" s="94" t="s">
        <v>419</v>
      </c>
      <c r="C187" s="134"/>
      <c r="D187" s="229"/>
      <c r="E187" s="229"/>
      <c r="F187" s="125">
        <f t="shared" si="21"/>
        <v>0</v>
      </c>
      <c r="G187" s="125">
        <f t="shared" si="22"/>
        <v>0</v>
      </c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34">
        <f t="shared" si="23"/>
        <v>0</v>
      </c>
      <c r="X187" s="229"/>
      <c r="Y187" s="229"/>
      <c r="Z187" s="125">
        <f t="shared" si="24"/>
        <v>0</v>
      </c>
      <c r="AA187" s="229"/>
      <c r="AB187" s="229"/>
      <c r="AC187" s="125">
        <f t="shared" si="25"/>
        <v>0</v>
      </c>
      <c r="AD187" s="229"/>
      <c r="AE187" s="229"/>
    </row>
    <row r="188" spans="1:31" x14ac:dyDescent="0.25">
      <c r="A188" s="142" t="s">
        <v>402</v>
      </c>
      <c r="B188" s="94" t="s">
        <v>421</v>
      </c>
      <c r="C188" s="134"/>
      <c r="D188" s="227"/>
      <c r="E188" s="227"/>
      <c r="F188" s="125">
        <f t="shared" si="21"/>
        <v>0</v>
      </c>
      <c r="G188" s="125">
        <f t="shared" si="22"/>
        <v>0</v>
      </c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34">
        <f t="shared" si="23"/>
        <v>0</v>
      </c>
      <c r="X188" s="230"/>
      <c r="Y188" s="229"/>
      <c r="Z188" s="125">
        <f t="shared" si="24"/>
        <v>0</v>
      </c>
      <c r="AA188" s="229"/>
      <c r="AB188" s="229"/>
      <c r="AC188" s="125">
        <f t="shared" si="25"/>
        <v>0</v>
      </c>
      <c r="AD188" s="229"/>
      <c r="AE188" s="229"/>
    </row>
    <row r="189" spans="1:31" ht="21" x14ac:dyDescent="0.25">
      <c r="A189" s="142" t="s">
        <v>404</v>
      </c>
      <c r="B189" s="94" t="s">
        <v>423</v>
      </c>
      <c r="C189" s="134"/>
      <c r="D189" s="227"/>
      <c r="E189" s="227"/>
      <c r="F189" s="125">
        <f t="shared" si="21"/>
        <v>0</v>
      </c>
      <c r="G189" s="125">
        <f t="shared" si="22"/>
        <v>0</v>
      </c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34">
        <f t="shared" si="23"/>
        <v>0</v>
      </c>
      <c r="X189" s="230"/>
      <c r="Y189" s="229"/>
      <c r="Z189" s="125">
        <f t="shared" si="24"/>
        <v>0</v>
      </c>
      <c r="AA189" s="229"/>
      <c r="AB189" s="229"/>
      <c r="AC189" s="125">
        <f t="shared" si="25"/>
        <v>0</v>
      </c>
      <c r="AD189" s="229"/>
      <c r="AE189" s="229"/>
    </row>
    <row r="190" spans="1:31" ht="21" x14ac:dyDescent="0.25">
      <c r="A190" s="142" t="s">
        <v>406</v>
      </c>
      <c r="B190" s="94" t="s">
        <v>425</v>
      </c>
      <c r="C190" s="134"/>
      <c r="D190" s="227"/>
      <c r="E190" s="227"/>
      <c r="F190" s="125">
        <f t="shared" si="21"/>
        <v>0</v>
      </c>
      <c r="G190" s="125">
        <f t="shared" si="22"/>
        <v>0</v>
      </c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34">
        <f t="shared" si="23"/>
        <v>0</v>
      </c>
      <c r="X190" s="230"/>
      <c r="Y190" s="229"/>
      <c r="Z190" s="125">
        <f t="shared" si="24"/>
        <v>0</v>
      </c>
      <c r="AA190" s="229"/>
      <c r="AB190" s="229"/>
      <c r="AC190" s="125">
        <f t="shared" si="25"/>
        <v>0</v>
      </c>
      <c r="AD190" s="229"/>
      <c r="AE190" s="229"/>
    </row>
    <row r="191" spans="1:31" x14ac:dyDescent="0.25">
      <c r="A191" s="142" t="s">
        <v>870</v>
      </c>
      <c r="B191" s="94" t="s">
        <v>427</v>
      </c>
      <c r="C191" s="134"/>
      <c r="D191" s="227"/>
      <c r="E191" s="227"/>
      <c r="F191" s="125">
        <f t="shared" si="21"/>
        <v>0</v>
      </c>
      <c r="G191" s="125">
        <f t="shared" si="22"/>
        <v>0</v>
      </c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34">
        <f t="shared" si="23"/>
        <v>0</v>
      </c>
      <c r="X191" s="230"/>
      <c r="Y191" s="229"/>
      <c r="Z191" s="125">
        <f t="shared" si="24"/>
        <v>0</v>
      </c>
      <c r="AA191" s="229"/>
      <c r="AB191" s="229"/>
      <c r="AC191" s="125">
        <f t="shared" si="25"/>
        <v>0</v>
      </c>
      <c r="AD191" s="229"/>
      <c r="AE191" s="229"/>
    </row>
    <row r="192" spans="1:31" ht="21" x14ac:dyDescent="0.25">
      <c r="A192" s="142" t="s">
        <v>408</v>
      </c>
      <c r="B192" s="94" t="s">
        <v>429</v>
      </c>
      <c r="C192" s="134"/>
      <c r="D192" s="227"/>
      <c r="E192" s="227"/>
      <c r="F192" s="125">
        <f t="shared" si="21"/>
        <v>0</v>
      </c>
      <c r="G192" s="125">
        <f t="shared" si="22"/>
        <v>0</v>
      </c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34">
        <f t="shared" si="23"/>
        <v>0</v>
      </c>
      <c r="X192" s="230"/>
      <c r="Y192" s="229"/>
      <c r="Z192" s="125">
        <f t="shared" si="24"/>
        <v>0</v>
      </c>
      <c r="AA192" s="229"/>
      <c r="AB192" s="229"/>
      <c r="AC192" s="125">
        <f t="shared" si="25"/>
        <v>0</v>
      </c>
      <c r="AD192" s="229"/>
      <c r="AE192" s="229"/>
    </row>
    <row r="193" spans="1:31" x14ac:dyDescent="0.25">
      <c r="A193" s="142" t="s">
        <v>410</v>
      </c>
      <c r="B193" s="94" t="s">
        <v>431</v>
      </c>
      <c r="C193" s="134"/>
      <c r="D193" s="227"/>
      <c r="E193" s="227"/>
      <c r="F193" s="125">
        <f t="shared" si="21"/>
        <v>0</v>
      </c>
      <c r="G193" s="125">
        <f t="shared" si="22"/>
        <v>0</v>
      </c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34">
        <f t="shared" si="23"/>
        <v>0</v>
      </c>
      <c r="X193" s="230"/>
      <c r="Y193" s="229"/>
      <c r="Z193" s="125">
        <f t="shared" si="24"/>
        <v>0</v>
      </c>
      <c r="AA193" s="229"/>
      <c r="AB193" s="229"/>
      <c r="AC193" s="125">
        <f t="shared" si="25"/>
        <v>0</v>
      </c>
      <c r="AD193" s="229"/>
      <c r="AE193" s="229"/>
    </row>
    <row r="194" spans="1:31" x14ac:dyDescent="0.25">
      <c r="A194" s="142" t="s">
        <v>412</v>
      </c>
      <c r="B194" s="94" t="s">
        <v>433</v>
      </c>
      <c r="C194" s="134"/>
      <c r="D194" s="227"/>
      <c r="E194" s="227"/>
      <c r="F194" s="125">
        <f t="shared" si="21"/>
        <v>0</v>
      </c>
      <c r="G194" s="125">
        <f t="shared" si="22"/>
        <v>0</v>
      </c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34">
        <f t="shared" si="23"/>
        <v>0</v>
      </c>
      <c r="X194" s="230"/>
      <c r="Y194" s="229"/>
      <c r="Z194" s="125">
        <f t="shared" si="24"/>
        <v>0</v>
      </c>
      <c r="AA194" s="229"/>
      <c r="AB194" s="229"/>
      <c r="AC194" s="125">
        <f t="shared" si="25"/>
        <v>0</v>
      </c>
      <c r="AD194" s="229"/>
      <c r="AE194" s="229"/>
    </row>
    <row r="195" spans="1:31" x14ac:dyDescent="0.25">
      <c r="A195" s="142" t="s">
        <v>414</v>
      </c>
      <c r="B195" s="94" t="s">
        <v>435</v>
      </c>
      <c r="C195" s="134"/>
      <c r="D195" s="227"/>
      <c r="E195" s="227"/>
      <c r="F195" s="125">
        <f t="shared" si="21"/>
        <v>0</v>
      </c>
      <c r="G195" s="125">
        <f t="shared" si="22"/>
        <v>0</v>
      </c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34">
        <f t="shared" si="23"/>
        <v>0</v>
      </c>
      <c r="X195" s="230"/>
      <c r="Y195" s="229"/>
      <c r="Z195" s="125">
        <f t="shared" si="24"/>
        <v>0</v>
      </c>
      <c r="AA195" s="229"/>
      <c r="AB195" s="229"/>
      <c r="AC195" s="125">
        <f t="shared" si="25"/>
        <v>0</v>
      </c>
      <c r="AD195" s="229"/>
      <c r="AE195" s="229"/>
    </row>
    <row r="196" spans="1:31" x14ac:dyDescent="0.25">
      <c r="A196" s="142" t="s">
        <v>416</v>
      </c>
      <c r="B196" s="94" t="s">
        <v>437</v>
      </c>
      <c r="C196" s="134"/>
      <c r="D196" s="227"/>
      <c r="E196" s="227"/>
      <c r="F196" s="125">
        <f t="shared" si="21"/>
        <v>0</v>
      </c>
      <c r="G196" s="125">
        <f t="shared" si="22"/>
        <v>0</v>
      </c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34">
        <f t="shared" si="23"/>
        <v>0</v>
      </c>
      <c r="X196" s="230"/>
      <c r="Y196" s="229"/>
      <c r="Z196" s="125">
        <f t="shared" si="24"/>
        <v>0</v>
      </c>
      <c r="AA196" s="229"/>
      <c r="AB196" s="229"/>
      <c r="AC196" s="125">
        <f t="shared" si="25"/>
        <v>0</v>
      </c>
      <c r="AD196" s="229"/>
      <c r="AE196" s="229"/>
    </row>
    <row r="197" spans="1:31" x14ac:dyDescent="0.25">
      <c r="A197" s="142" t="s">
        <v>418</v>
      </c>
      <c r="B197" s="94" t="s">
        <v>439</v>
      </c>
      <c r="C197" s="134"/>
      <c r="D197" s="227"/>
      <c r="E197" s="227"/>
      <c r="F197" s="125">
        <f t="shared" si="21"/>
        <v>0</v>
      </c>
      <c r="G197" s="125">
        <f t="shared" si="22"/>
        <v>0</v>
      </c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34">
        <f t="shared" si="23"/>
        <v>0</v>
      </c>
      <c r="X197" s="230"/>
      <c r="Y197" s="229"/>
      <c r="Z197" s="125">
        <f t="shared" si="24"/>
        <v>0</v>
      </c>
      <c r="AA197" s="229"/>
      <c r="AB197" s="229"/>
      <c r="AC197" s="125">
        <f t="shared" si="25"/>
        <v>0</v>
      </c>
      <c r="AD197" s="229"/>
      <c r="AE197" s="229"/>
    </row>
    <row r="198" spans="1:31" x14ac:dyDescent="0.25">
      <c r="A198" s="142" t="s">
        <v>420</v>
      </c>
      <c r="B198" s="94" t="s">
        <v>441</v>
      </c>
      <c r="C198" s="134"/>
      <c r="D198" s="229"/>
      <c r="E198" s="229"/>
      <c r="F198" s="125">
        <f t="shared" si="21"/>
        <v>0</v>
      </c>
      <c r="G198" s="125">
        <f t="shared" si="22"/>
        <v>0</v>
      </c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34">
        <f t="shared" si="23"/>
        <v>0</v>
      </c>
      <c r="X198" s="229"/>
      <c r="Y198" s="229"/>
      <c r="Z198" s="125">
        <f t="shared" si="24"/>
        <v>0</v>
      </c>
      <c r="AA198" s="229"/>
      <c r="AB198" s="229"/>
      <c r="AC198" s="125">
        <f t="shared" si="25"/>
        <v>0</v>
      </c>
      <c r="AD198" s="229"/>
      <c r="AE198" s="229"/>
    </row>
    <row r="199" spans="1:31" x14ac:dyDescent="0.25">
      <c r="A199" s="142" t="s">
        <v>422</v>
      </c>
      <c r="B199" s="94" t="s">
        <v>443</v>
      </c>
      <c r="C199" s="125">
        <f>IF(SUM(C200:C204)&gt;=1,1,0)</f>
        <v>0</v>
      </c>
      <c r="D199" s="125">
        <f>IF(SUM(D200:D204)&gt;=1,1,0)</f>
        <v>0</v>
      </c>
      <c r="E199" s="125"/>
      <c r="F199" s="125">
        <f t="shared" si="21"/>
        <v>0</v>
      </c>
      <c r="G199" s="125">
        <f t="shared" si="22"/>
        <v>0</v>
      </c>
      <c r="H199" s="125">
        <f>SUM(H200:H204)</f>
        <v>0</v>
      </c>
      <c r="I199" s="125">
        <f t="shared" ref="I199:AE199" si="30">SUM(I200:I204)</f>
        <v>0</v>
      </c>
      <c r="J199" s="125">
        <f t="shared" si="30"/>
        <v>0</v>
      </c>
      <c r="K199" s="125">
        <f t="shared" si="30"/>
        <v>0</v>
      </c>
      <c r="L199" s="125">
        <f t="shared" si="30"/>
        <v>0</v>
      </c>
      <c r="M199" s="125">
        <f t="shared" si="30"/>
        <v>0</v>
      </c>
      <c r="N199" s="125">
        <f t="shared" si="30"/>
        <v>0</v>
      </c>
      <c r="O199" s="125">
        <f t="shared" si="30"/>
        <v>0</v>
      </c>
      <c r="P199" s="125">
        <f t="shared" si="30"/>
        <v>0</v>
      </c>
      <c r="Q199" s="125">
        <f t="shared" si="30"/>
        <v>0</v>
      </c>
      <c r="R199" s="125">
        <f t="shared" si="30"/>
        <v>0</v>
      </c>
      <c r="S199" s="125">
        <f t="shared" si="30"/>
        <v>0</v>
      </c>
      <c r="T199" s="125">
        <f t="shared" si="30"/>
        <v>0</v>
      </c>
      <c r="U199" s="125">
        <f t="shared" si="30"/>
        <v>0</v>
      </c>
      <c r="V199" s="125">
        <f t="shared" si="30"/>
        <v>0</v>
      </c>
      <c r="W199" s="125">
        <f t="shared" si="30"/>
        <v>0</v>
      </c>
      <c r="X199" s="125">
        <f t="shared" si="30"/>
        <v>0</v>
      </c>
      <c r="Y199" s="125">
        <f t="shared" si="30"/>
        <v>0</v>
      </c>
      <c r="Z199" s="125">
        <f t="shared" si="30"/>
        <v>0</v>
      </c>
      <c r="AA199" s="125">
        <f t="shared" si="30"/>
        <v>0</v>
      </c>
      <c r="AB199" s="125">
        <f t="shared" si="30"/>
        <v>0</v>
      </c>
      <c r="AC199" s="125">
        <f t="shared" si="30"/>
        <v>0</v>
      </c>
      <c r="AD199" s="125">
        <f t="shared" si="30"/>
        <v>0</v>
      </c>
      <c r="AE199" s="125">
        <f t="shared" si="30"/>
        <v>0</v>
      </c>
    </row>
    <row r="200" spans="1:31" ht="21" x14ac:dyDescent="0.25">
      <c r="A200" s="143" t="s">
        <v>424</v>
      </c>
      <c r="B200" s="94" t="s">
        <v>445</v>
      </c>
      <c r="C200" s="134"/>
      <c r="D200" s="229"/>
      <c r="E200" s="229"/>
      <c r="F200" s="125">
        <f t="shared" si="21"/>
        <v>0</v>
      </c>
      <c r="G200" s="125">
        <f t="shared" si="22"/>
        <v>0</v>
      </c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34">
        <f t="shared" si="23"/>
        <v>0</v>
      </c>
      <c r="X200" s="229"/>
      <c r="Y200" s="229"/>
      <c r="Z200" s="125">
        <f t="shared" si="24"/>
        <v>0</v>
      </c>
      <c r="AA200" s="229"/>
      <c r="AB200" s="229"/>
      <c r="AC200" s="125">
        <f t="shared" si="25"/>
        <v>0</v>
      </c>
      <c r="AD200" s="229"/>
      <c r="AE200" s="229"/>
    </row>
    <row r="201" spans="1:31" x14ac:dyDescent="0.25">
      <c r="A201" s="143" t="s">
        <v>426</v>
      </c>
      <c r="B201" s="94" t="s">
        <v>447</v>
      </c>
      <c r="C201" s="134"/>
      <c r="D201" s="229"/>
      <c r="E201" s="229"/>
      <c r="F201" s="125">
        <f t="shared" si="21"/>
        <v>0</v>
      </c>
      <c r="G201" s="125">
        <f t="shared" si="22"/>
        <v>0</v>
      </c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34">
        <f t="shared" si="23"/>
        <v>0</v>
      </c>
      <c r="X201" s="229"/>
      <c r="Y201" s="229"/>
      <c r="Z201" s="125">
        <f t="shared" si="24"/>
        <v>0</v>
      </c>
      <c r="AA201" s="229"/>
      <c r="AB201" s="229"/>
      <c r="AC201" s="125">
        <f t="shared" si="25"/>
        <v>0</v>
      </c>
      <c r="AD201" s="229"/>
      <c r="AE201" s="229"/>
    </row>
    <row r="202" spans="1:31" x14ac:dyDescent="0.25">
      <c r="A202" s="143" t="s">
        <v>428</v>
      </c>
      <c r="B202" s="94" t="s">
        <v>449</v>
      </c>
      <c r="C202" s="134"/>
      <c r="D202" s="229"/>
      <c r="E202" s="229"/>
      <c r="F202" s="125">
        <f t="shared" ref="F202:F265" si="31">SUM(G202,W202)*IF(C202&gt;0,1,0)</f>
        <v>0</v>
      </c>
      <c r="G202" s="125">
        <f t="shared" ref="G202:G265" si="32">SUM(H202:L202)</f>
        <v>0</v>
      </c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34">
        <f t="shared" ref="W202:W265" si="33">SUM(X202,Z202)</f>
        <v>0</v>
      </c>
      <c r="X202" s="229"/>
      <c r="Y202" s="229"/>
      <c r="Z202" s="125">
        <f t="shared" ref="Z202:Z265" si="34">SUM(AA202:AB202)</f>
        <v>0</v>
      </c>
      <c r="AA202" s="229"/>
      <c r="AB202" s="229"/>
      <c r="AC202" s="125">
        <f t="shared" ref="AC202:AC265" si="35">SUM(AD202:AE202)</f>
        <v>0</v>
      </c>
      <c r="AD202" s="229"/>
      <c r="AE202" s="229"/>
    </row>
    <row r="203" spans="1:31" x14ac:dyDescent="0.25">
      <c r="A203" s="143" t="s">
        <v>430</v>
      </c>
      <c r="B203" s="94" t="s">
        <v>451</v>
      </c>
      <c r="C203" s="134"/>
      <c r="D203" s="229"/>
      <c r="E203" s="229"/>
      <c r="F203" s="125">
        <f t="shared" si="31"/>
        <v>0</v>
      </c>
      <c r="G203" s="125">
        <f t="shared" si="32"/>
        <v>0</v>
      </c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34">
        <f t="shared" si="33"/>
        <v>0</v>
      </c>
      <c r="X203" s="229"/>
      <c r="Y203" s="229"/>
      <c r="Z203" s="125">
        <f t="shared" si="34"/>
        <v>0</v>
      </c>
      <c r="AA203" s="229"/>
      <c r="AB203" s="229"/>
      <c r="AC203" s="125">
        <f t="shared" si="35"/>
        <v>0</v>
      </c>
      <c r="AD203" s="229"/>
      <c r="AE203" s="229"/>
    </row>
    <row r="204" spans="1:31" x14ac:dyDescent="0.25">
      <c r="A204" s="143" t="s">
        <v>432</v>
      </c>
      <c r="B204" s="94" t="s">
        <v>453</v>
      </c>
      <c r="C204" s="134"/>
      <c r="D204" s="229"/>
      <c r="E204" s="229"/>
      <c r="F204" s="125">
        <f t="shared" si="31"/>
        <v>0</v>
      </c>
      <c r="G204" s="125">
        <f t="shared" si="32"/>
        <v>0</v>
      </c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34">
        <f t="shared" si="33"/>
        <v>0</v>
      </c>
      <c r="X204" s="229"/>
      <c r="Y204" s="229"/>
      <c r="Z204" s="125">
        <f t="shared" si="34"/>
        <v>0</v>
      </c>
      <c r="AA204" s="229"/>
      <c r="AB204" s="229"/>
      <c r="AC204" s="125">
        <f t="shared" si="35"/>
        <v>0</v>
      </c>
      <c r="AD204" s="229"/>
      <c r="AE204" s="229"/>
    </row>
    <row r="205" spans="1:31" x14ac:dyDescent="0.25">
      <c r="A205" s="142" t="s">
        <v>434</v>
      </c>
      <c r="B205" s="94" t="s">
        <v>455</v>
      </c>
      <c r="C205" s="134"/>
      <c r="D205" s="229"/>
      <c r="E205" s="229"/>
      <c r="F205" s="125">
        <f t="shared" si="31"/>
        <v>0</v>
      </c>
      <c r="G205" s="125">
        <f t="shared" si="32"/>
        <v>0</v>
      </c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34">
        <f t="shared" si="33"/>
        <v>0</v>
      </c>
      <c r="X205" s="229"/>
      <c r="Y205" s="229"/>
      <c r="Z205" s="125">
        <f t="shared" si="34"/>
        <v>0</v>
      </c>
      <c r="AA205" s="229"/>
      <c r="AB205" s="229"/>
      <c r="AC205" s="125">
        <f t="shared" si="35"/>
        <v>0</v>
      </c>
      <c r="AD205" s="229"/>
      <c r="AE205" s="229"/>
    </row>
    <row r="206" spans="1:31" x14ac:dyDescent="0.25">
      <c r="A206" s="142" t="s">
        <v>436</v>
      </c>
      <c r="B206" s="94" t="s">
        <v>457</v>
      </c>
      <c r="C206" s="134"/>
      <c r="D206" s="229"/>
      <c r="E206" s="229"/>
      <c r="F206" s="125">
        <f t="shared" si="31"/>
        <v>0</v>
      </c>
      <c r="G206" s="125">
        <f t="shared" si="32"/>
        <v>0</v>
      </c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34">
        <f t="shared" si="33"/>
        <v>0</v>
      </c>
      <c r="X206" s="229"/>
      <c r="Y206" s="229"/>
      <c r="Z206" s="125">
        <f t="shared" si="34"/>
        <v>0</v>
      </c>
      <c r="AA206" s="229"/>
      <c r="AB206" s="229"/>
      <c r="AC206" s="125">
        <f t="shared" si="35"/>
        <v>0</v>
      </c>
      <c r="AD206" s="229"/>
      <c r="AE206" s="229"/>
    </row>
    <row r="207" spans="1:31" x14ac:dyDescent="0.25">
      <c r="A207" s="142" t="s">
        <v>438</v>
      </c>
      <c r="B207" s="94" t="s">
        <v>459</v>
      </c>
      <c r="C207" s="134"/>
      <c r="D207" s="229"/>
      <c r="E207" s="229"/>
      <c r="F207" s="125">
        <f t="shared" si="31"/>
        <v>0</v>
      </c>
      <c r="G207" s="125">
        <f t="shared" si="32"/>
        <v>0</v>
      </c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34">
        <f t="shared" si="33"/>
        <v>0</v>
      </c>
      <c r="X207" s="229"/>
      <c r="Y207" s="229"/>
      <c r="Z207" s="125">
        <f t="shared" si="34"/>
        <v>0</v>
      </c>
      <c r="AA207" s="229"/>
      <c r="AB207" s="229"/>
      <c r="AC207" s="125">
        <f t="shared" si="35"/>
        <v>0</v>
      </c>
      <c r="AD207" s="229"/>
      <c r="AE207" s="229"/>
    </row>
    <row r="208" spans="1:31" x14ac:dyDescent="0.25">
      <c r="A208" s="142" t="s">
        <v>871</v>
      </c>
      <c r="B208" s="94" t="s">
        <v>461</v>
      </c>
      <c r="C208" s="134"/>
      <c r="D208" s="229"/>
      <c r="E208" s="229"/>
      <c r="F208" s="125">
        <f t="shared" si="31"/>
        <v>0</v>
      </c>
      <c r="G208" s="125">
        <f t="shared" si="32"/>
        <v>0</v>
      </c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34">
        <f t="shared" si="33"/>
        <v>0</v>
      </c>
      <c r="X208" s="229"/>
      <c r="Y208" s="229"/>
      <c r="Z208" s="125">
        <f t="shared" si="34"/>
        <v>0</v>
      </c>
      <c r="AA208" s="229"/>
      <c r="AB208" s="229"/>
      <c r="AC208" s="125">
        <f t="shared" si="35"/>
        <v>0</v>
      </c>
      <c r="AD208" s="229"/>
      <c r="AE208" s="229"/>
    </row>
    <row r="209" spans="1:31" x14ac:dyDescent="0.25">
      <c r="A209" s="142" t="s">
        <v>440</v>
      </c>
      <c r="B209" s="94" t="s">
        <v>463</v>
      </c>
      <c r="C209" s="134"/>
      <c r="D209" s="229"/>
      <c r="E209" s="229"/>
      <c r="F209" s="125">
        <f t="shared" si="31"/>
        <v>0</v>
      </c>
      <c r="G209" s="125">
        <f t="shared" si="32"/>
        <v>0</v>
      </c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34">
        <f t="shared" si="33"/>
        <v>0</v>
      </c>
      <c r="X209" s="229"/>
      <c r="Y209" s="229"/>
      <c r="Z209" s="125">
        <f t="shared" si="34"/>
        <v>0</v>
      </c>
      <c r="AA209" s="229"/>
      <c r="AB209" s="229"/>
      <c r="AC209" s="125">
        <f t="shared" si="35"/>
        <v>0</v>
      </c>
      <c r="AD209" s="229"/>
      <c r="AE209" s="229"/>
    </row>
    <row r="210" spans="1:31" x14ac:dyDescent="0.25">
      <c r="A210" s="142" t="s">
        <v>442</v>
      </c>
      <c r="B210" s="94" t="s">
        <v>465</v>
      </c>
      <c r="C210" s="134"/>
      <c r="D210" s="229"/>
      <c r="E210" s="229"/>
      <c r="F210" s="125">
        <f t="shared" si="31"/>
        <v>0</v>
      </c>
      <c r="G210" s="125">
        <f t="shared" si="32"/>
        <v>0</v>
      </c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34">
        <f t="shared" si="33"/>
        <v>0</v>
      </c>
      <c r="X210" s="229"/>
      <c r="Y210" s="229"/>
      <c r="Z210" s="125">
        <f t="shared" si="34"/>
        <v>0</v>
      </c>
      <c r="AA210" s="229"/>
      <c r="AB210" s="229"/>
      <c r="AC210" s="125">
        <f t="shared" si="35"/>
        <v>0</v>
      </c>
      <c r="AD210" s="229"/>
      <c r="AE210" s="229"/>
    </row>
    <row r="211" spans="1:31" x14ac:dyDescent="0.25">
      <c r="A211" s="142" t="s">
        <v>444</v>
      </c>
      <c r="B211" s="94" t="s">
        <v>467</v>
      </c>
      <c r="C211" s="134"/>
      <c r="D211" s="229"/>
      <c r="E211" s="229"/>
      <c r="F211" s="125">
        <f t="shared" si="31"/>
        <v>0</v>
      </c>
      <c r="G211" s="125">
        <f t="shared" si="32"/>
        <v>0</v>
      </c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34">
        <f t="shared" si="33"/>
        <v>0</v>
      </c>
      <c r="X211" s="229"/>
      <c r="Y211" s="229"/>
      <c r="Z211" s="125">
        <f t="shared" si="34"/>
        <v>0</v>
      </c>
      <c r="AA211" s="229"/>
      <c r="AB211" s="229"/>
      <c r="AC211" s="125">
        <f t="shared" si="35"/>
        <v>0</v>
      </c>
      <c r="AD211" s="229"/>
      <c r="AE211" s="229"/>
    </row>
    <row r="212" spans="1:31" x14ac:dyDescent="0.25">
      <c r="A212" s="142" t="s">
        <v>446</v>
      </c>
      <c r="B212" s="94" t="s">
        <v>469</v>
      </c>
      <c r="C212" s="134"/>
      <c r="D212" s="229"/>
      <c r="E212" s="229"/>
      <c r="F212" s="125">
        <f t="shared" si="31"/>
        <v>0</v>
      </c>
      <c r="G212" s="125">
        <f t="shared" si="32"/>
        <v>0</v>
      </c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34">
        <f t="shared" si="33"/>
        <v>0</v>
      </c>
      <c r="X212" s="229"/>
      <c r="Y212" s="229"/>
      <c r="Z212" s="125">
        <f t="shared" si="34"/>
        <v>0</v>
      </c>
      <c r="AA212" s="229"/>
      <c r="AB212" s="229"/>
      <c r="AC212" s="125">
        <f t="shared" si="35"/>
        <v>0</v>
      </c>
      <c r="AD212" s="229"/>
      <c r="AE212" s="229"/>
    </row>
    <row r="213" spans="1:31" x14ac:dyDescent="0.25">
      <c r="A213" s="142" t="s">
        <v>448</v>
      </c>
      <c r="B213" s="94" t="s">
        <v>471</v>
      </c>
      <c r="C213" s="125">
        <f>IF(SUM(C214:C217)&gt;=1,1,0)</f>
        <v>0</v>
      </c>
      <c r="D213" s="125">
        <f>IF(SUM(D214:D217)&gt;=1,1,0)</f>
        <v>0</v>
      </c>
      <c r="E213" s="125"/>
      <c r="F213" s="125">
        <f t="shared" si="31"/>
        <v>0</v>
      </c>
      <c r="G213" s="125">
        <f t="shared" si="32"/>
        <v>0</v>
      </c>
      <c r="H213" s="125">
        <f>SUM(H214:H217)</f>
        <v>0</v>
      </c>
      <c r="I213" s="125">
        <f t="shared" ref="I213:AE213" si="36">SUM(I214:I217)</f>
        <v>0</v>
      </c>
      <c r="J213" s="125">
        <f t="shared" si="36"/>
        <v>0</v>
      </c>
      <c r="K213" s="125">
        <f t="shared" si="36"/>
        <v>0</v>
      </c>
      <c r="L213" s="125">
        <f t="shared" si="36"/>
        <v>0</v>
      </c>
      <c r="M213" s="125">
        <f t="shared" si="36"/>
        <v>0</v>
      </c>
      <c r="N213" s="125">
        <f t="shared" si="36"/>
        <v>0</v>
      </c>
      <c r="O213" s="125">
        <f t="shared" si="36"/>
        <v>0</v>
      </c>
      <c r="P213" s="125">
        <f t="shared" si="36"/>
        <v>0</v>
      </c>
      <c r="Q213" s="125">
        <f t="shared" si="36"/>
        <v>0</v>
      </c>
      <c r="R213" s="125">
        <f t="shared" si="36"/>
        <v>0</v>
      </c>
      <c r="S213" s="125">
        <f t="shared" si="36"/>
        <v>0</v>
      </c>
      <c r="T213" s="125">
        <f t="shared" si="36"/>
        <v>0</v>
      </c>
      <c r="U213" s="125">
        <f t="shared" si="36"/>
        <v>0</v>
      </c>
      <c r="V213" s="125">
        <f t="shared" si="36"/>
        <v>0</v>
      </c>
      <c r="W213" s="125">
        <f t="shared" si="36"/>
        <v>0</v>
      </c>
      <c r="X213" s="125">
        <f t="shared" si="36"/>
        <v>0</v>
      </c>
      <c r="Y213" s="125">
        <f t="shared" si="36"/>
        <v>0</v>
      </c>
      <c r="Z213" s="125">
        <f t="shared" si="36"/>
        <v>0</v>
      </c>
      <c r="AA213" s="125">
        <f t="shared" si="36"/>
        <v>0</v>
      </c>
      <c r="AB213" s="125">
        <f t="shared" si="36"/>
        <v>0</v>
      </c>
      <c r="AC213" s="125">
        <f t="shared" si="36"/>
        <v>0</v>
      </c>
      <c r="AD213" s="125">
        <f t="shared" si="36"/>
        <v>0</v>
      </c>
      <c r="AE213" s="125">
        <f t="shared" si="36"/>
        <v>0</v>
      </c>
    </row>
    <row r="214" spans="1:31" ht="21" x14ac:dyDescent="0.25">
      <c r="A214" s="143" t="s">
        <v>450</v>
      </c>
      <c r="B214" s="94" t="s">
        <v>473</v>
      </c>
      <c r="C214" s="134"/>
      <c r="D214" s="229"/>
      <c r="E214" s="229"/>
      <c r="F214" s="125">
        <f t="shared" si="31"/>
        <v>0</v>
      </c>
      <c r="G214" s="125">
        <f t="shared" si="32"/>
        <v>0</v>
      </c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34">
        <f t="shared" si="33"/>
        <v>0</v>
      </c>
      <c r="X214" s="229"/>
      <c r="Y214" s="229"/>
      <c r="Z214" s="125">
        <f t="shared" si="34"/>
        <v>0</v>
      </c>
      <c r="AA214" s="229"/>
      <c r="AB214" s="229"/>
      <c r="AC214" s="125">
        <f t="shared" si="35"/>
        <v>0</v>
      </c>
      <c r="AD214" s="229"/>
      <c r="AE214" s="229"/>
    </row>
    <row r="215" spans="1:31" x14ac:dyDescent="0.25">
      <c r="A215" s="143" t="s">
        <v>452</v>
      </c>
      <c r="B215" s="94" t="s">
        <v>475</v>
      </c>
      <c r="C215" s="134"/>
      <c r="D215" s="227"/>
      <c r="E215" s="227"/>
      <c r="F215" s="125">
        <f t="shared" si="31"/>
        <v>0</v>
      </c>
      <c r="G215" s="125">
        <f t="shared" si="32"/>
        <v>0</v>
      </c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34">
        <f t="shared" si="33"/>
        <v>0</v>
      </c>
      <c r="X215" s="230"/>
      <c r="Y215" s="229"/>
      <c r="Z215" s="125">
        <f t="shared" si="34"/>
        <v>0</v>
      </c>
      <c r="AA215" s="229"/>
      <c r="AB215" s="229"/>
      <c r="AC215" s="125">
        <f t="shared" si="35"/>
        <v>0</v>
      </c>
      <c r="AD215" s="229"/>
      <c r="AE215" s="229"/>
    </row>
    <row r="216" spans="1:31" x14ac:dyDescent="0.25">
      <c r="A216" s="143" t="s">
        <v>454</v>
      </c>
      <c r="B216" s="94" t="s">
        <v>477</v>
      </c>
      <c r="C216" s="134"/>
      <c r="D216" s="227"/>
      <c r="E216" s="227"/>
      <c r="F216" s="125">
        <f t="shared" si="31"/>
        <v>0</v>
      </c>
      <c r="G216" s="125">
        <f t="shared" si="32"/>
        <v>0</v>
      </c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34">
        <f t="shared" si="33"/>
        <v>0</v>
      </c>
      <c r="X216" s="230"/>
      <c r="Y216" s="229"/>
      <c r="Z216" s="125">
        <f t="shared" si="34"/>
        <v>0</v>
      </c>
      <c r="AA216" s="229"/>
      <c r="AB216" s="229"/>
      <c r="AC216" s="125">
        <f t="shared" si="35"/>
        <v>0</v>
      </c>
      <c r="AD216" s="229"/>
      <c r="AE216" s="229"/>
    </row>
    <row r="217" spans="1:31" x14ac:dyDescent="0.25">
      <c r="A217" s="143" t="s">
        <v>456</v>
      </c>
      <c r="B217" s="94" t="s">
        <v>478</v>
      </c>
      <c r="C217" s="134"/>
      <c r="D217" s="227"/>
      <c r="E217" s="227"/>
      <c r="F217" s="125">
        <f t="shared" si="31"/>
        <v>0</v>
      </c>
      <c r="G217" s="125">
        <f t="shared" si="32"/>
        <v>0</v>
      </c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34">
        <f t="shared" si="33"/>
        <v>0</v>
      </c>
      <c r="X217" s="230"/>
      <c r="Y217" s="229"/>
      <c r="Z217" s="125">
        <f t="shared" si="34"/>
        <v>0</v>
      </c>
      <c r="AA217" s="229"/>
      <c r="AB217" s="229"/>
      <c r="AC217" s="125">
        <f t="shared" si="35"/>
        <v>0</v>
      </c>
      <c r="AD217" s="229"/>
      <c r="AE217" s="229"/>
    </row>
    <row r="218" spans="1:31" x14ac:dyDescent="0.25">
      <c r="A218" s="142" t="s">
        <v>458</v>
      </c>
      <c r="B218" s="94" t="s">
        <v>480</v>
      </c>
      <c r="C218" s="134"/>
      <c r="D218" s="227"/>
      <c r="E218" s="227"/>
      <c r="F218" s="125">
        <f t="shared" si="31"/>
        <v>0</v>
      </c>
      <c r="G218" s="125">
        <f t="shared" si="32"/>
        <v>0</v>
      </c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34">
        <f t="shared" si="33"/>
        <v>0</v>
      </c>
      <c r="X218" s="230"/>
      <c r="Y218" s="229"/>
      <c r="Z218" s="125">
        <f t="shared" si="34"/>
        <v>0</v>
      </c>
      <c r="AA218" s="229"/>
      <c r="AB218" s="229"/>
      <c r="AC218" s="125">
        <f t="shared" si="35"/>
        <v>0</v>
      </c>
      <c r="AD218" s="229"/>
      <c r="AE218" s="229"/>
    </row>
    <row r="219" spans="1:31" x14ac:dyDescent="0.25">
      <c r="A219" s="142" t="s">
        <v>460</v>
      </c>
      <c r="B219" s="94" t="s">
        <v>482</v>
      </c>
      <c r="C219" s="134"/>
      <c r="D219" s="227"/>
      <c r="E219" s="227"/>
      <c r="F219" s="125">
        <f t="shared" si="31"/>
        <v>0</v>
      </c>
      <c r="G219" s="125">
        <f t="shared" si="32"/>
        <v>0</v>
      </c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34">
        <f t="shared" si="33"/>
        <v>0</v>
      </c>
      <c r="X219" s="230"/>
      <c r="Y219" s="229"/>
      <c r="Z219" s="125">
        <f t="shared" si="34"/>
        <v>0</v>
      </c>
      <c r="AA219" s="229"/>
      <c r="AB219" s="229"/>
      <c r="AC219" s="125">
        <f t="shared" si="35"/>
        <v>0</v>
      </c>
      <c r="AD219" s="229"/>
      <c r="AE219" s="229"/>
    </row>
    <row r="220" spans="1:31" x14ac:dyDescent="0.25">
      <c r="A220" s="142" t="s">
        <v>462</v>
      </c>
      <c r="B220" s="94" t="s">
        <v>484</v>
      </c>
      <c r="C220" s="125">
        <f>IF(SUM(C221:C223)&gt;=1,1,0)</f>
        <v>0</v>
      </c>
      <c r="D220" s="125">
        <f>IF(SUM(D221:D223)&gt;=1,1,0)</f>
        <v>0</v>
      </c>
      <c r="E220" s="125"/>
      <c r="F220" s="125">
        <f t="shared" si="31"/>
        <v>0</v>
      </c>
      <c r="G220" s="125">
        <f t="shared" si="32"/>
        <v>0</v>
      </c>
      <c r="H220" s="125">
        <f>SUM(H221:H223)</f>
        <v>0</v>
      </c>
      <c r="I220" s="125">
        <f t="shared" ref="I220:AE220" si="37">SUM(I221:I223)</f>
        <v>0</v>
      </c>
      <c r="J220" s="125">
        <f t="shared" si="37"/>
        <v>0</v>
      </c>
      <c r="K220" s="125">
        <f t="shared" si="37"/>
        <v>0</v>
      </c>
      <c r="L220" s="125">
        <f t="shared" si="37"/>
        <v>0</v>
      </c>
      <c r="M220" s="125">
        <f t="shared" si="37"/>
        <v>0</v>
      </c>
      <c r="N220" s="125">
        <f t="shared" si="37"/>
        <v>0</v>
      </c>
      <c r="O220" s="125">
        <f t="shared" si="37"/>
        <v>0</v>
      </c>
      <c r="P220" s="125">
        <f t="shared" si="37"/>
        <v>0</v>
      </c>
      <c r="Q220" s="125">
        <f t="shared" si="37"/>
        <v>0</v>
      </c>
      <c r="R220" s="125">
        <f t="shared" si="37"/>
        <v>0</v>
      </c>
      <c r="S220" s="125">
        <f t="shared" si="37"/>
        <v>0</v>
      </c>
      <c r="T220" s="125">
        <f t="shared" si="37"/>
        <v>0</v>
      </c>
      <c r="U220" s="125">
        <f t="shared" si="37"/>
        <v>0</v>
      </c>
      <c r="V220" s="125">
        <f t="shared" si="37"/>
        <v>0</v>
      </c>
      <c r="W220" s="125">
        <f t="shared" si="37"/>
        <v>0</v>
      </c>
      <c r="X220" s="125">
        <f t="shared" si="37"/>
        <v>0</v>
      </c>
      <c r="Y220" s="125">
        <f t="shared" si="37"/>
        <v>0</v>
      </c>
      <c r="Z220" s="125">
        <f t="shared" si="37"/>
        <v>0</v>
      </c>
      <c r="AA220" s="125">
        <f t="shared" si="37"/>
        <v>0</v>
      </c>
      <c r="AB220" s="125">
        <f t="shared" si="37"/>
        <v>0</v>
      </c>
      <c r="AC220" s="125">
        <f t="shared" si="37"/>
        <v>0</v>
      </c>
      <c r="AD220" s="125">
        <f t="shared" si="37"/>
        <v>0</v>
      </c>
      <c r="AE220" s="125">
        <f t="shared" si="37"/>
        <v>0</v>
      </c>
    </row>
    <row r="221" spans="1:31" ht="21" x14ac:dyDescent="0.25">
      <c r="A221" s="143" t="s">
        <v>464</v>
      </c>
      <c r="B221" s="94" t="s">
        <v>486</v>
      </c>
      <c r="C221" s="134"/>
      <c r="D221" s="229"/>
      <c r="E221" s="229"/>
      <c r="F221" s="125">
        <f t="shared" si="31"/>
        <v>0</v>
      </c>
      <c r="G221" s="125">
        <f t="shared" si="32"/>
        <v>0</v>
      </c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34">
        <f t="shared" si="33"/>
        <v>0</v>
      </c>
      <c r="X221" s="229"/>
      <c r="Y221" s="229"/>
      <c r="Z221" s="125">
        <f t="shared" si="34"/>
        <v>0</v>
      </c>
      <c r="AA221" s="229"/>
      <c r="AB221" s="229"/>
      <c r="AC221" s="125">
        <f t="shared" si="35"/>
        <v>0</v>
      </c>
      <c r="AD221" s="229"/>
      <c r="AE221" s="229"/>
    </row>
    <row r="222" spans="1:31" x14ac:dyDescent="0.25">
      <c r="A222" s="142" t="s">
        <v>466</v>
      </c>
      <c r="B222" s="94" t="s">
        <v>488</v>
      </c>
      <c r="C222" s="134"/>
      <c r="D222" s="229"/>
      <c r="E222" s="229"/>
      <c r="F222" s="125">
        <f t="shared" si="31"/>
        <v>0</v>
      </c>
      <c r="G222" s="125">
        <f t="shared" si="32"/>
        <v>0</v>
      </c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34">
        <f t="shared" si="33"/>
        <v>0</v>
      </c>
      <c r="X222" s="229"/>
      <c r="Y222" s="229"/>
      <c r="Z222" s="125">
        <f t="shared" si="34"/>
        <v>0</v>
      </c>
      <c r="AA222" s="229"/>
      <c r="AB222" s="229"/>
      <c r="AC222" s="125">
        <f t="shared" si="35"/>
        <v>0</v>
      </c>
      <c r="AD222" s="229"/>
      <c r="AE222" s="229"/>
    </row>
    <row r="223" spans="1:31" x14ac:dyDescent="0.25">
      <c r="A223" s="142" t="s">
        <v>468</v>
      </c>
      <c r="B223" s="94" t="s">
        <v>490</v>
      </c>
      <c r="C223" s="134"/>
      <c r="D223" s="229"/>
      <c r="E223" s="229"/>
      <c r="F223" s="125">
        <f t="shared" si="31"/>
        <v>0</v>
      </c>
      <c r="G223" s="125">
        <f t="shared" si="32"/>
        <v>0</v>
      </c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34">
        <f t="shared" si="33"/>
        <v>0</v>
      </c>
      <c r="X223" s="229"/>
      <c r="Y223" s="229"/>
      <c r="Z223" s="125">
        <f t="shared" si="34"/>
        <v>0</v>
      </c>
      <c r="AA223" s="229"/>
      <c r="AB223" s="229"/>
      <c r="AC223" s="125">
        <f t="shared" si="35"/>
        <v>0</v>
      </c>
      <c r="AD223" s="229"/>
      <c r="AE223" s="229"/>
    </row>
    <row r="224" spans="1:31" x14ac:dyDescent="0.25">
      <c r="A224" s="142" t="s">
        <v>470</v>
      </c>
      <c r="B224" s="94" t="s">
        <v>492</v>
      </c>
      <c r="C224" s="134"/>
      <c r="D224" s="229"/>
      <c r="E224" s="229"/>
      <c r="F224" s="125">
        <f t="shared" si="31"/>
        <v>0</v>
      </c>
      <c r="G224" s="125">
        <f t="shared" si="32"/>
        <v>0</v>
      </c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34">
        <f t="shared" si="33"/>
        <v>0</v>
      </c>
      <c r="X224" s="229"/>
      <c r="Y224" s="229"/>
      <c r="Z224" s="125">
        <f t="shared" si="34"/>
        <v>0</v>
      </c>
      <c r="AA224" s="229"/>
      <c r="AB224" s="229"/>
      <c r="AC224" s="125">
        <f t="shared" si="35"/>
        <v>0</v>
      </c>
      <c r="AD224" s="229"/>
      <c r="AE224" s="229"/>
    </row>
    <row r="225" spans="1:31" x14ac:dyDescent="0.25">
      <c r="A225" s="142" t="s">
        <v>472</v>
      </c>
      <c r="B225" s="94" t="s">
        <v>494</v>
      </c>
      <c r="C225" s="134"/>
      <c r="D225" s="229"/>
      <c r="E225" s="229"/>
      <c r="F225" s="125">
        <f t="shared" si="31"/>
        <v>0</v>
      </c>
      <c r="G225" s="125">
        <f t="shared" si="32"/>
        <v>0</v>
      </c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34">
        <f t="shared" si="33"/>
        <v>0</v>
      </c>
      <c r="X225" s="229"/>
      <c r="Y225" s="229"/>
      <c r="Z225" s="125">
        <f t="shared" si="34"/>
        <v>0</v>
      </c>
      <c r="AA225" s="229"/>
      <c r="AB225" s="229"/>
      <c r="AC225" s="125">
        <f t="shared" si="35"/>
        <v>0</v>
      </c>
      <c r="AD225" s="229"/>
      <c r="AE225" s="229"/>
    </row>
    <row r="226" spans="1:31" x14ac:dyDescent="0.25">
      <c r="A226" s="142" t="s">
        <v>474</v>
      </c>
      <c r="B226" s="94" t="s">
        <v>496</v>
      </c>
      <c r="C226" s="134"/>
      <c r="D226" s="229"/>
      <c r="E226" s="229"/>
      <c r="F226" s="125">
        <f t="shared" si="31"/>
        <v>0</v>
      </c>
      <c r="G226" s="125">
        <f t="shared" si="32"/>
        <v>0</v>
      </c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34">
        <f t="shared" si="33"/>
        <v>0</v>
      </c>
      <c r="X226" s="229"/>
      <c r="Y226" s="229"/>
      <c r="Z226" s="125">
        <f t="shared" si="34"/>
        <v>0</v>
      </c>
      <c r="AA226" s="229"/>
      <c r="AB226" s="229"/>
      <c r="AC226" s="125">
        <f t="shared" si="35"/>
        <v>0</v>
      </c>
      <c r="AD226" s="229"/>
      <c r="AE226" s="229"/>
    </row>
    <row r="227" spans="1:31" x14ac:dyDescent="0.25">
      <c r="A227" s="142" t="s">
        <v>476</v>
      </c>
      <c r="B227" s="94" t="s">
        <v>498</v>
      </c>
      <c r="C227" s="134"/>
      <c r="D227" s="229"/>
      <c r="E227" s="229"/>
      <c r="F227" s="125">
        <f t="shared" si="31"/>
        <v>0</v>
      </c>
      <c r="G227" s="125">
        <f t="shared" si="32"/>
        <v>0</v>
      </c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34">
        <f t="shared" si="33"/>
        <v>0</v>
      </c>
      <c r="X227" s="229"/>
      <c r="Y227" s="229"/>
      <c r="Z227" s="125">
        <f t="shared" si="34"/>
        <v>0</v>
      </c>
      <c r="AA227" s="229"/>
      <c r="AB227" s="229"/>
      <c r="AC227" s="125">
        <f t="shared" si="35"/>
        <v>0</v>
      </c>
      <c r="AD227" s="229"/>
      <c r="AE227" s="229"/>
    </row>
    <row r="228" spans="1:31" x14ac:dyDescent="0.25">
      <c r="A228" s="142" t="s">
        <v>872</v>
      </c>
      <c r="B228" s="94" t="s">
        <v>500</v>
      </c>
      <c r="C228" s="231">
        <f>IF(SUM(C229:C230)&gt;=1,1,0)</f>
        <v>0</v>
      </c>
      <c r="D228" s="231">
        <f>IF(SUM(D229:D230)&gt;=1,1,0)</f>
        <v>0</v>
      </c>
      <c r="E228" s="231"/>
      <c r="F228" s="125">
        <f t="shared" si="31"/>
        <v>0</v>
      </c>
      <c r="G228" s="125">
        <f t="shared" si="32"/>
        <v>0</v>
      </c>
      <c r="H228" s="231">
        <f>SUM(H229:H230)</f>
        <v>0</v>
      </c>
      <c r="I228" s="231">
        <f t="shared" ref="I228:AE228" si="38">SUM(I229:I230)</f>
        <v>0</v>
      </c>
      <c r="J228" s="231">
        <f t="shared" si="38"/>
        <v>0</v>
      </c>
      <c r="K228" s="231">
        <f t="shared" si="38"/>
        <v>0</v>
      </c>
      <c r="L228" s="231">
        <f t="shared" si="38"/>
        <v>0</v>
      </c>
      <c r="M228" s="231">
        <f t="shared" si="38"/>
        <v>0</v>
      </c>
      <c r="N228" s="231">
        <f t="shared" si="38"/>
        <v>0</v>
      </c>
      <c r="O228" s="231">
        <f t="shared" si="38"/>
        <v>0</v>
      </c>
      <c r="P228" s="231">
        <f t="shared" si="38"/>
        <v>0</v>
      </c>
      <c r="Q228" s="231">
        <f t="shared" si="38"/>
        <v>0</v>
      </c>
      <c r="R228" s="231">
        <f t="shared" si="38"/>
        <v>0</v>
      </c>
      <c r="S228" s="231">
        <f t="shared" si="38"/>
        <v>0</v>
      </c>
      <c r="T228" s="231">
        <f t="shared" si="38"/>
        <v>0</v>
      </c>
      <c r="U228" s="231">
        <f t="shared" si="38"/>
        <v>0</v>
      </c>
      <c r="V228" s="231">
        <f t="shared" si="38"/>
        <v>0</v>
      </c>
      <c r="W228" s="231">
        <f t="shared" si="38"/>
        <v>0</v>
      </c>
      <c r="X228" s="231">
        <f t="shared" si="38"/>
        <v>0</v>
      </c>
      <c r="Y228" s="231">
        <f t="shared" si="38"/>
        <v>0</v>
      </c>
      <c r="Z228" s="231">
        <f t="shared" si="38"/>
        <v>0</v>
      </c>
      <c r="AA228" s="231">
        <f t="shared" si="38"/>
        <v>0</v>
      </c>
      <c r="AB228" s="231">
        <f t="shared" si="38"/>
        <v>0</v>
      </c>
      <c r="AC228" s="231">
        <f t="shared" si="38"/>
        <v>0</v>
      </c>
      <c r="AD228" s="231">
        <f t="shared" si="38"/>
        <v>0</v>
      </c>
      <c r="AE228" s="231">
        <f t="shared" si="38"/>
        <v>0</v>
      </c>
    </row>
    <row r="229" spans="1:31" ht="21" x14ac:dyDescent="0.25">
      <c r="A229" s="142" t="s">
        <v>873</v>
      </c>
      <c r="B229" s="94" t="s">
        <v>502</v>
      </c>
      <c r="C229" s="124"/>
      <c r="D229" s="232"/>
      <c r="E229" s="232"/>
      <c r="F229" s="125">
        <f t="shared" si="31"/>
        <v>0</v>
      </c>
      <c r="G229" s="125">
        <f t="shared" si="32"/>
        <v>0</v>
      </c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4">
        <f t="shared" si="33"/>
        <v>0</v>
      </c>
      <c r="X229" s="232"/>
      <c r="Y229" s="232"/>
      <c r="Z229" s="125">
        <f t="shared" si="34"/>
        <v>0</v>
      </c>
      <c r="AA229" s="232"/>
      <c r="AB229" s="232"/>
      <c r="AC229" s="125">
        <f t="shared" si="35"/>
        <v>0</v>
      </c>
      <c r="AD229" s="232"/>
      <c r="AE229" s="232"/>
    </row>
    <row r="230" spans="1:31" x14ac:dyDescent="0.25">
      <c r="A230" s="143" t="s">
        <v>874</v>
      </c>
      <c r="B230" s="94" t="s">
        <v>504</v>
      </c>
      <c r="C230" s="134"/>
      <c r="D230" s="229"/>
      <c r="E230" s="229"/>
      <c r="F230" s="125">
        <f t="shared" si="31"/>
        <v>0</v>
      </c>
      <c r="G230" s="125">
        <f t="shared" si="32"/>
        <v>0</v>
      </c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34">
        <f t="shared" si="33"/>
        <v>0</v>
      </c>
      <c r="X230" s="229"/>
      <c r="Y230" s="229"/>
      <c r="Z230" s="125">
        <f t="shared" si="34"/>
        <v>0</v>
      </c>
      <c r="AA230" s="229"/>
      <c r="AB230" s="229"/>
      <c r="AC230" s="125">
        <f t="shared" si="35"/>
        <v>0</v>
      </c>
      <c r="AD230" s="229"/>
      <c r="AE230" s="229"/>
    </row>
    <row r="231" spans="1:31" x14ac:dyDescent="0.25">
      <c r="A231" s="142" t="s">
        <v>479</v>
      </c>
      <c r="B231" s="94" t="s">
        <v>506</v>
      </c>
      <c r="C231" s="134"/>
      <c r="D231" s="229"/>
      <c r="E231" s="229"/>
      <c r="F231" s="125">
        <f t="shared" si="31"/>
        <v>0</v>
      </c>
      <c r="G231" s="125">
        <f t="shared" si="32"/>
        <v>0</v>
      </c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34">
        <f t="shared" si="33"/>
        <v>0</v>
      </c>
      <c r="X231" s="229"/>
      <c r="Y231" s="229"/>
      <c r="Z231" s="125">
        <f t="shared" si="34"/>
        <v>0</v>
      </c>
      <c r="AA231" s="229"/>
      <c r="AB231" s="229"/>
      <c r="AC231" s="125">
        <f t="shared" si="35"/>
        <v>0</v>
      </c>
      <c r="AD231" s="229"/>
      <c r="AE231" s="229"/>
    </row>
    <row r="232" spans="1:31" x14ac:dyDescent="0.25">
      <c r="A232" s="142" t="s">
        <v>481</v>
      </c>
      <c r="B232" s="94" t="s">
        <v>508</v>
      </c>
      <c r="C232" s="134"/>
      <c r="D232" s="229"/>
      <c r="E232" s="229"/>
      <c r="F232" s="125">
        <f t="shared" si="31"/>
        <v>0</v>
      </c>
      <c r="G232" s="125">
        <f t="shared" si="32"/>
        <v>0</v>
      </c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34">
        <f t="shared" si="33"/>
        <v>0</v>
      </c>
      <c r="X232" s="229"/>
      <c r="Y232" s="229"/>
      <c r="Z232" s="125">
        <f t="shared" si="34"/>
        <v>0</v>
      </c>
      <c r="AA232" s="229"/>
      <c r="AB232" s="229"/>
      <c r="AC232" s="125">
        <f t="shared" si="35"/>
        <v>0</v>
      </c>
      <c r="AD232" s="229"/>
      <c r="AE232" s="229"/>
    </row>
    <row r="233" spans="1:31" x14ac:dyDescent="0.25">
      <c r="A233" s="142" t="s">
        <v>483</v>
      </c>
      <c r="B233" s="94" t="s">
        <v>510</v>
      </c>
      <c r="C233" s="134"/>
      <c r="D233" s="229"/>
      <c r="E233" s="229"/>
      <c r="F233" s="125">
        <f t="shared" si="31"/>
        <v>0</v>
      </c>
      <c r="G233" s="125">
        <f t="shared" si="32"/>
        <v>0</v>
      </c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34">
        <f t="shared" si="33"/>
        <v>0</v>
      </c>
      <c r="X233" s="229"/>
      <c r="Y233" s="229"/>
      <c r="Z233" s="125">
        <f t="shared" si="34"/>
        <v>0</v>
      </c>
      <c r="AA233" s="229"/>
      <c r="AB233" s="229"/>
      <c r="AC233" s="125">
        <f t="shared" si="35"/>
        <v>0</v>
      </c>
      <c r="AD233" s="229"/>
      <c r="AE233" s="229"/>
    </row>
    <row r="234" spans="1:31" x14ac:dyDescent="0.25">
      <c r="A234" s="145" t="s">
        <v>485</v>
      </c>
      <c r="B234" s="94" t="s">
        <v>512</v>
      </c>
      <c r="C234" s="134"/>
      <c r="D234" s="229"/>
      <c r="E234" s="229"/>
      <c r="F234" s="125">
        <f t="shared" si="31"/>
        <v>0</v>
      </c>
      <c r="G234" s="125">
        <f t="shared" si="32"/>
        <v>0</v>
      </c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34">
        <f t="shared" si="33"/>
        <v>0</v>
      </c>
      <c r="X234" s="229"/>
      <c r="Y234" s="230"/>
      <c r="Z234" s="125">
        <f t="shared" si="34"/>
        <v>0</v>
      </c>
      <c r="AA234" s="229"/>
      <c r="AB234" s="229"/>
      <c r="AC234" s="125">
        <f t="shared" si="35"/>
        <v>0</v>
      </c>
      <c r="AD234" s="229"/>
      <c r="AE234" s="229"/>
    </row>
    <row r="235" spans="1:31" x14ac:dyDescent="0.25">
      <c r="A235" s="142" t="s">
        <v>487</v>
      </c>
      <c r="B235" s="94" t="s">
        <v>514</v>
      </c>
      <c r="C235" s="134"/>
      <c r="D235" s="229"/>
      <c r="E235" s="229"/>
      <c r="F235" s="125">
        <f t="shared" si="31"/>
        <v>0</v>
      </c>
      <c r="G235" s="125">
        <f t="shared" si="32"/>
        <v>0</v>
      </c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34">
        <f t="shared" si="33"/>
        <v>0</v>
      </c>
      <c r="X235" s="229"/>
      <c r="Y235" s="230"/>
      <c r="Z235" s="125">
        <f t="shared" si="34"/>
        <v>0</v>
      </c>
      <c r="AA235" s="229"/>
      <c r="AB235" s="229"/>
      <c r="AC235" s="125">
        <f t="shared" si="35"/>
        <v>0</v>
      </c>
      <c r="AD235" s="229"/>
      <c r="AE235" s="229"/>
    </row>
    <row r="236" spans="1:31" x14ac:dyDescent="0.25">
      <c r="A236" s="142" t="s">
        <v>489</v>
      </c>
      <c r="B236" s="94" t="s">
        <v>516</v>
      </c>
      <c r="C236" s="134"/>
      <c r="D236" s="229"/>
      <c r="E236" s="229"/>
      <c r="F236" s="125">
        <f t="shared" si="31"/>
        <v>0</v>
      </c>
      <c r="G236" s="125">
        <f t="shared" si="32"/>
        <v>0</v>
      </c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34">
        <f t="shared" si="33"/>
        <v>0</v>
      </c>
      <c r="X236" s="229"/>
      <c r="Y236" s="230"/>
      <c r="Z236" s="125">
        <f t="shared" si="34"/>
        <v>0</v>
      </c>
      <c r="AA236" s="229"/>
      <c r="AB236" s="229"/>
      <c r="AC236" s="125">
        <f t="shared" si="35"/>
        <v>0</v>
      </c>
      <c r="AD236" s="229"/>
      <c r="AE236" s="229"/>
    </row>
    <row r="237" spans="1:31" x14ac:dyDescent="0.25">
      <c r="A237" s="142" t="s">
        <v>491</v>
      </c>
      <c r="B237" s="94" t="s">
        <v>518</v>
      </c>
      <c r="C237" s="134"/>
      <c r="D237" s="229"/>
      <c r="E237" s="229"/>
      <c r="F237" s="125">
        <f t="shared" si="31"/>
        <v>0</v>
      </c>
      <c r="G237" s="125">
        <f t="shared" si="32"/>
        <v>0</v>
      </c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34">
        <f t="shared" si="33"/>
        <v>0</v>
      </c>
      <c r="X237" s="229"/>
      <c r="Y237" s="230"/>
      <c r="Z237" s="125">
        <f t="shared" si="34"/>
        <v>0</v>
      </c>
      <c r="AA237" s="229"/>
      <c r="AB237" s="229"/>
      <c r="AC237" s="125">
        <f t="shared" si="35"/>
        <v>0</v>
      </c>
      <c r="AD237" s="229"/>
      <c r="AE237" s="229"/>
    </row>
    <row r="238" spans="1:31" x14ac:dyDescent="0.25">
      <c r="A238" s="142" t="s">
        <v>493</v>
      </c>
      <c r="B238" s="94" t="s">
        <v>520</v>
      </c>
      <c r="C238" s="134"/>
      <c r="D238" s="229"/>
      <c r="E238" s="229"/>
      <c r="F238" s="125">
        <f t="shared" si="31"/>
        <v>0</v>
      </c>
      <c r="G238" s="125">
        <f t="shared" si="32"/>
        <v>0</v>
      </c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34">
        <f t="shared" si="33"/>
        <v>0</v>
      </c>
      <c r="X238" s="229"/>
      <c r="Y238" s="230"/>
      <c r="Z238" s="125">
        <f t="shared" si="34"/>
        <v>0</v>
      </c>
      <c r="AA238" s="229"/>
      <c r="AB238" s="229"/>
      <c r="AC238" s="125">
        <f t="shared" si="35"/>
        <v>0</v>
      </c>
      <c r="AD238" s="229"/>
      <c r="AE238" s="229"/>
    </row>
    <row r="239" spans="1:31" x14ac:dyDescent="0.25">
      <c r="A239" s="142" t="s">
        <v>495</v>
      </c>
      <c r="B239" s="94" t="s">
        <v>522</v>
      </c>
      <c r="C239" s="134"/>
      <c r="D239" s="229"/>
      <c r="E239" s="229"/>
      <c r="F239" s="125">
        <f t="shared" si="31"/>
        <v>0</v>
      </c>
      <c r="G239" s="125">
        <f t="shared" si="32"/>
        <v>0</v>
      </c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34">
        <f t="shared" si="33"/>
        <v>0</v>
      </c>
      <c r="X239" s="229"/>
      <c r="Y239" s="230"/>
      <c r="Z239" s="125">
        <f t="shared" si="34"/>
        <v>0</v>
      </c>
      <c r="AA239" s="229"/>
      <c r="AB239" s="229"/>
      <c r="AC239" s="125">
        <f t="shared" si="35"/>
        <v>0</v>
      </c>
      <c r="AD239" s="229"/>
      <c r="AE239" s="229"/>
    </row>
    <row r="240" spans="1:31" x14ac:dyDescent="0.25">
      <c r="A240" s="142" t="s">
        <v>497</v>
      </c>
      <c r="B240" s="94" t="s">
        <v>524</v>
      </c>
      <c r="C240" s="125">
        <f>IF(SUM(C241:C244)&gt;=1,1,0)</f>
        <v>0</v>
      </c>
      <c r="D240" s="125">
        <f>IF(SUM(D241:D244)&gt;=1,1,0)</f>
        <v>0</v>
      </c>
      <c r="E240" s="125"/>
      <c r="F240" s="125">
        <f t="shared" si="31"/>
        <v>0</v>
      </c>
      <c r="G240" s="125">
        <f t="shared" si="32"/>
        <v>0</v>
      </c>
      <c r="H240" s="125">
        <f>SUM(H241:H244)</f>
        <v>0</v>
      </c>
      <c r="I240" s="125">
        <f t="shared" ref="I240:AE240" si="39">SUM(I241:I244)</f>
        <v>0</v>
      </c>
      <c r="J240" s="125">
        <f t="shared" si="39"/>
        <v>0</v>
      </c>
      <c r="K240" s="125">
        <f t="shared" si="39"/>
        <v>0</v>
      </c>
      <c r="L240" s="125">
        <f t="shared" si="39"/>
        <v>0</v>
      </c>
      <c r="M240" s="125">
        <f t="shared" si="39"/>
        <v>0</v>
      </c>
      <c r="N240" s="125">
        <f t="shared" si="39"/>
        <v>0</v>
      </c>
      <c r="O240" s="125">
        <f t="shared" si="39"/>
        <v>0</v>
      </c>
      <c r="P240" s="125">
        <f t="shared" si="39"/>
        <v>0</v>
      </c>
      <c r="Q240" s="125">
        <f t="shared" si="39"/>
        <v>0</v>
      </c>
      <c r="R240" s="125">
        <f t="shared" si="39"/>
        <v>0</v>
      </c>
      <c r="S240" s="125">
        <f t="shared" si="39"/>
        <v>0</v>
      </c>
      <c r="T240" s="125">
        <f t="shared" si="39"/>
        <v>0</v>
      </c>
      <c r="U240" s="125">
        <f t="shared" si="39"/>
        <v>0</v>
      </c>
      <c r="V240" s="125">
        <f t="shared" si="39"/>
        <v>0</v>
      </c>
      <c r="W240" s="125">
        <f t="shared" si="39"/>
        <v>0</v>
      </c>
      <c r="X240" s="125">
        <f t="shared" si="39"/>
        <v>0</v>
      </c>
      <c r="Y240" s="125">
        <f t="shared" si="39"/>
        <v>0</v>
      </c>
      <c r="Z240" s="125">
        <f t="shared" si="39"/>
        <v>0</v>
      </c>
      <c r="AA240" s="125">
        <f t="shared" si="39"/>
        <v>0</v>
      </c>
      <c r="AB240" s="125">
        <f t="shared" si="39"/>
        <v>0</v>
      </c>
      <c r="AC240" s="125">
        <f t="shared" si="39"/>
        <v>0</v>
      </c>
      <c r="AD240" s="125">
        <f t="shared" si="39"/>
        <v>0</v>
      </c>
      <c r="AE240" s="125">
        <f t="shared" si="39"/>
        <v>0</v>
      </c>
    </row>
    <row r="241" spans="1:31" ht="21" x14ac:dyDescent="0.25">
      <c r="A241" s="143" t="s">
        <v>499</v>
      </c>
      <c r="B241" s="94" t="s">
        <v>526</v>
      </c>
      <c r="C241" s="134"/>
      <c r="D241" s="229"/>
      <c r="E241" s="229"/>
      <c r="F241" s="125">
        <f t="shared" si="31"/>
        <v>0</v>
      </c>
      <c r="G241" s="125">
        <f t="shared" si="32"/>
        <v>0</v>
      </c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34">
        <f t="shared" si="33"/>
        <v>0</v>
      </c>
      <c r="X241" s="229"/>
      <c r="Y241" s="229"/>
      <c r="Z241" s="125">
        <f t="shared" si="34"/>
        <v>0</v>
      </c>
      <c r="AA241" s="229"/>
      <c r="AB241" s="229"/>
      <c r="AC241" s="125">
        <f t="shared" si="35"/>
        <v>0</v>
      </c>
      <c r="AD241" s="229"/>
      <c r="AE241" s="229"/>
    </row>
    <row r="242" spans="1:31" x14ac:dyDescent="0.25">
      <c r="A242" s="143" t="s">
        <v>501</v>
      </c>
      <c r="B242" s="94" t="s">
        <v>528</v>
      </c>
      <c r="C242" s="134"/>
      <c r="D242" s="229"/>
      <c r="E242" s="229"/>
      <c r="F242" s="125">
        <f t="shared" si="31"/>
        <v>0</v>
      </c>
      <c r="G242" s="125">
        <f t="shared" si="32"/>
        <v>0</v>
      </c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34">
        <f t="shared" si="33"/>
        <v>0</v>
      </c>
      <c r="X242" s="229"/>
      <c r="Y242" s="230"/>
      <c r="Z242" s="125">
        <f t="shared" si="34"/>
        <v>0</v>
      </c>
      <c r="AA242" s="229"/>
      <c r="AB242" s="229"/>
      <c r="AC242" s="125">
        <f t="shared" si="35"/>
        <v>0</v>
      </c>
      <c r="AD242" s="229"/>
      <c r="AE242" s="229"/>
    </row>
    <row r="243" spans="1:31" x14ac:dyDescent="0.25">
      <c r="A243" s="143" t="s">
        <v>503</v>
      </c>
      <c r="B243" s="94" t="s">
        <v>530</v>
      </c>
      <c r="C243" s="134"/>
      <c r="D243" s="229"/>
      <c r="E243" s="229"/>
      <c r="F243" s="125">
        <f t="shared" si="31"/>
        <v>0</v>
      </c>
      <c r="G243" s="125">
        <f t="shared" si="32"/>
        <v>0</v>
      </c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34">
        <f t="shared" si="33"/>
        <v>0</v>
      </c>
      <c r="X243" s="229"/>
      <c r="Y243" s="230"/>
      <c r="Z243" s="125">
        <f t="shared" si="34"/>
        <v>0</v>
      </c>
      <c r="AA243" s="229"/>
      <c r="AB243" s="229"/>
      <c r="AC243" s="125">
        <f t="shared" si="35"/>
        <v>0</v>
      </c>
      <c r="AD243" s="229"/>
      <c r="AE243" s="229"/>
    </row>
    <row r="244" spans="1:31" x14ac:dyDescent="0.25">
      <c r="A244" s="143" t="s">
        <v>505</v>
      </c>
      <c r="B244" s="94" t="s">
        <v>532</v>
      </c>
      <c r="C244" s="134"/>
      <c r="D244" s="229"/>
      <c r="E244" s="229"/>
      <c r="F244" s="125">
        <f t="shared" si="31"/>
        <v>0</v>
      </c>
      <c r="G244" s="125">
        <f t="shared" si="32"/>
        <v>0</v>
      </c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34">
        <f t="shared" si="33"/>
        <v>0</v>
      </c>
      <c r="X244" s="229"/>
      <c r="Y244" s="230"/>
      <c r="Z244" s="125">
        <f t="shared" si="34"/>
        <v>0</v>
      </c>
      <c r="AA244" s="229"/>
      <c r="AB244" s="229"/>
      <c r="AC244" s="125">
        <f t="shared" si="35"/>
        <v>0</v>
      </c>
      <c r="AD244" s="229"/>
      <c r="AE244" s="229"/>
    </row>
    <row r="245" spans="1:31" x14ac:dyDescent="0.25">
      <c r="A245" s="142" t="s">
        <v>507</v>
      </c>
      <c r="B245" s="94" t="s">
        <v>534</v>
      </c>
      <c r="C245" s="134"/>
      <c r="D245" s="229"/>
      <c r="E245" s="229"/>
      <c r="F245" s="125">
        <f t="shared" si="31"/>
        <v>0</v>
      </c>
      <c r="G245" s="125">
        <f t="shared" si="32"/>
        <v>0</v>
      </c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34">
        <f t="shared" si="33"/>
        <v>0</v>
      </c>
      <c r="X245" s="229"/>
      <c r="Y245" s="230"/>
      <c r="Z245" s="125">
        <f t="shared" si="34"/>
        <v>0</v>
      </c>
      <c r="AA245" s="229"/>
      <c r="AB245" s="229"/>
      <c r="AC245" s="125">
        <f t="shared" si="35"/>
        <v>0</v>
      </c>
      <c r="AD245" s="229"/>
      <c r="AE245" s="229"/>
    </row>
    <row r="246" spans="1:31" x14ac:dyDescent="0.25">
      <c r="A246" s="142" t="s">
        <v>509</v>
      </c>
      <c r="B246" s="94" t="s">
        <v>536</v>
      </c>
      <c r="C246" s="134"/>
      <c r="D246" s="228"/>
      <c r="E246" s="228"/>
      <c r="F246" s="125">
        <f t="shared" si="31"/>
        <v>0</v>
      </c>
      <c r="G246" s="125">
        <f t="shared" si="32"/>
        <v>0</v>
      </c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34">
        <f t="shared" si="33"/>
        <v>0</v>
      </c>
      <c r="X246" s="230"/>
      <c r="Y246" s="230"/>
      <c r="Z246" s="125">
        <f t="shared" si="34"/>
        <v>0</v>
      </c>
      <c r="AA246" s="229"/>
      <c r="AB246" s="229"/>
      <c r="AC246" s="125">
        <f t="shared" si="35"/>
        <v>0</v>
      </c>
      <c r="AD246" s="229"/>
      <c r="AE246" s="229"/>
    </row>
    <row r="247" spans="1:31" x14ac:dyDescent="0.25">
      <c r="A247" s="142" t="s">
        <v>511</v>
      </c>
      <c r="B247" s="94" t="s">
        <v>538</v>
      </c>
      <c r="C247" s="134"/>
      <c r="D247" s="228"/>
      <c r="E247" s="228"/>
      <c r="F247" s="125">
        <f t="shared" si="31"/>
        <v>0</v>
      </c>
      <c r="G247" s="125">
        <f t="shared" si="32"/>
        <v>0</v>
      </c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34">
        <f t="shared" si="33"/>
        <v>0</v>
      </c>
      <c r="X247" s="230"/>
      <c r="Y247" s="230"/>
      <c r="Z247" s="125">
        <f t="shared" si="34"/>
        <v>0</v>
      </c>
      <c r="AA247" s="229"/>
      <c r="AB247" s="229"/>
      <c r="AC247" s="125">
        <f t="shared" si="35"/>
        <v>0</v>
      </c>
      <c r="AD247" s="229"/>
      <c r="AE247" s="229"/>
    </row>
    <row r="248" spans="1:31" x14ac:dyDescent="0.25">
      <c r="A248" s="142" t="s">
        <v>513</v>
      </c>
      <c r="B248" s="94" t="s">
        <v>540</v>
      </c>
      <c r="C248" s="134"/>
      <c r="D248" s="228"/>
      <c r="E248" s="228"/>
      <c r="F248" s="125">
        <f t="shared" si="31"/>
        <v>0</v>
      </c>
      <c r="G248" s="125">
        <f t="shared" si="32"/>
        <v>0</v>
      </c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34">
        <f t="shared" si="33"/>
        <v>0</v>
      </c>
      <c r="X248" s="230"/>
      <c r="Y248" s="230"/>
      <c r="Z248" s="125">
        <f t="shared" si="34"/>
        <v>0</v>
      </c>
      <c r="AA248" s="229"/>
      <c r="AB248" s="229"/>
      <c r="AC248" s="125">
        <f t="shared" si="35"/>
        <v>0</v>
      </c>
      <c r="AD248" s="229"/>
      <c r="AE248" s="229"/>
    </row>
    <row r="249" spans="1:31" x14ac:dyDescent="0.25">
      <c r="A249" s="142" t="s">
        <v>515</v>
      </c>
      <c r="B249" s="94" t="s">
        <v>542</v>
      </c>
      <c r="C249" s="125">
        <f>IF(SUM(C250:C255)&gt;=1,1,0)</f>
        <v>0</v>
      </c>
      <c r="D249" s="125">
        <f>IF(SUM(D250:D255)&gt;=1,1,0)</f>
        <v>0</v>
      </c>
      <c r="E249" s="125"/>
      <c r="F249" s="125">
        <f t="shared" si="31"/>
        <v>0</v>
      </c>
      <c r="G249" s="125">
        <f t="shared" si="32"/>
        <v>0</v>
      </c>
      <c r="H249" s="125">
        <f>SUM(H250:H255)</f>
        <v>0</v>
      </c>
      <c r="I249" s="125">
        <f t="shared" ref="I249:AE249" si="40">SUM(I250:I255)</f>
        <v>0</v>
      </c>
      <c r="J249" s="125">
        <f t="shared" si="40"/>
        <v>0</v>
      </c>
      <c r="K249" s="125">
        <f t="shared" si="40"/>
        <v>0</v>
      </c>
      <c r="L249" s="125">
        <f t="shared" si="40"/>
        <v>0</v>
      </c>
      <c r="M249" s="125">
        <f t="shared" si="40"/>
        <v>0</v>
      </c>
      <c r="N249" s="125">
        <f t="shared" si="40"/>
        <v>0</v>
      </c>
      <c r="O249" s="125">
        <f t="shared" si="40"/>
        <v>0</v>
      </c>
      <c r="P249" s="125">
        <f t="shared" si="40"/>
        <v>0</v>
      </c>
      <c r="Q249" s="125">
        <f t="shared" si="40"/>
        <v>0</v>
      </c>
      <c r="R249" s="125">
        <f t="shared" si="40"/>
        <v>0</v>
      </c>
      <c r="S249" s="125">
        <f t="shared" si="40"/>
        <v>0</v>
      </c>
      <c r="T249" s="125">
        <f t="shared" si="40"/>
        <v>0</v>
      </c>
      <c r="U249" s="125">
        <f t="shared" si="40"/>
        <v>0</v>
      </c>
      <c r="V249" s="125">
        <f t="shared" si="40"/>
        <v>0</v>
      </c>
      <c r="W249" s="125">
        <f t="shared" si="40"/>
        <v>0</v>
      </c>
      <c r="X249" s="125">
        <f t="shared" si="40"/>
        <v>0</v>
      </c>
      <c r="Y249" s="125">
        <f t="shared" si="40"/>
        <v>0</v>
      </c>
      <c r="Z249" s="125">
        <f t="shared" si="40"/>
        <v>0</v>
      </c>
      <c r="AA249" s="125">
        <f t="shared" si="40"/>
        <v>0</v>
      </c>
      <c r="AB249" s="125">
        <f t="shared" si="40"/>
        <v>0</v>
      </c>
      <c r="AC249" s="125">
        <f t="shared" si="40"/>
        <v>0</v>
      </c>
      <c r="AD249" s="125">
        <f t="shared" si="40"/>
        <v>0</v>
      </c>
      <c r="AE249" s="125">
        <f t="shared" si="40"/>
        <v>0</v>
      </c>
    </row>
    <row r="250" spans="1:31" ht="21" x14ac:dyDescent="0.25">
      <c r="A250" s="143" t="s">
        <v>517</v>
      </c>
      <c r="B250" s="94" t="s">
        <v>544</v>
      </c>
      <c r="C250" s="134"/>
      <c r="D250" s="229"/>
      <c r="E250" s="229"/>
      <c r="F250" s="125">
        <f t="shared" si="31"/>
        <v>0</v>
      </c>
      <c r="G250" s="125">
        <f t="shared" si="32"/>
        <v>0</v>
      </c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34">
        <f t="shared" si="33"/>
        <v>0</v>
      </c>
      <c r="X250" s="229"/>
      <c r="Y250" s="229"/>
      <c r="Z250" s="125">
        <f t="shared" si="34"/>
        <v>0</v>
      </c>
      <c r="AA250" s="229"/>
      <c r="AB250" s="229"/>
      <c r="AC250" s="125">
        <f t="shared" si="35"/>
        <v>0</v>
      </c>
      <c r="AD250" s="229"/>
      <c r="AE250" s="229"/>
    </row>
    <row r="251" spans="1:31" x14ac:dyDescent="0.25">
      <c r="A251" s="143" t="s">
        <v>519</v>
      </c>
      <c r="B251" s="94" t="s">
        <v>545</v>
      </c>
      <c r="C251" s="134"/>
      <c r="D251" s="229"/>
      <c r="E251" s="229"/>
      <c r="F251" s="125">
        <f t="shared" si="31"/>
        <v>0</v>
      </c>
      <c r="G251" s="125">
        <f t="shared" si="32"/>
        <v>0</v>
      </c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34">
        <f t="shared" si="33"/>
        <v>0</v>
      </c>
      <c r="X251" s="229"/>
      <c r="Y251" s="229"/>
      <c r="Z251" s="125">
        <f t="shared" si="34"/>
        <v>0</v>
      </c>
      <c r="AA251" s="229"/>
      <c r="AB251" s="229"/>
      <c r="AC251" s="125">
        <f t="shared" si="35"/>
        <v>0</v>
      </c>
      <c r="AD251" s="229"/>
      <c r="AE251" s="229"/>
    </row>
    <row r="252" spans="1:31" x14ac:dyDescent="0.25">
      <c r="A252" s="143" t="s">
        <v>521</v>
      </c>
      <c r="B252" s="94" t="s">
        <v>547</v>
      </c>
      <c r="C252" s="134"/>
      <c r="D252" s="229"/>
      <c r="E252" s="229"/>
      <c r="F252" s="125">
        <f t="shared" si="31"/>
        <v>0</v>
      </c>
      <c r="G252" s="125">
        <f t="shared" si="32"/>
        <v>0</v>
      </c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34">
        <f t="shared" si="33"/>
        <v>0</v>
      </c>
      <c r="X252" s="229"/>
      <c r="Y252" s="230"/>
      <c r="Z252" s="125">
        <f t="shared" si="34"/>
        <v>0</v>
      </c>
      <c r="AA252" s="229"/>
      <c r="AB252" s="229"/>
      <c r="AC252" s="125">
        <f t="shared" si="35"/>
        <v>0</v>
      </c>
      <c r="AD252" s="229"/>
      <c r="AE252" s="229"/>
    </row>
    <row r="253" spans="1:31" x14ac:dyDescent="0.25">
      <c r="A253" s="143" t="s">
        <v>523</v>
      </c>
      <c r="B253" s="94" t="s">
        <v>549</v>
      </c>
      <c r="C253" s="134"/>
      <c r="D253" s="229"/>
      <c r="E253" s="229"/>
      <c r="F253" s="125">
        <f t="shared" si="31"/>
        <v>0</v>
      </c>
      <c r="G253" s="125">
        <f t="shared" si="32"/>
        <v>0</v>
      </c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34">
        <f t="shared" si="33"/>
        <v>0</v>
      </c>
      <c r="X253" s="229"/>
      <c r="Y253" s="230"/>
      <c r="Z253" s="125">
        <f t="shared" si="34"/>
        <v>0</v>
      </c>
      <c r="AA253" s="229"/>
      <c r="AB253" s="229"/>
      <c r="AC253" s="125">
        <f t="shared" si="35"/>
        <v>0</v>
      </c>
      <c r="AD253" s="229"/>
      <c r="AE253" s="229"/>
    </row>
    <row r="254" spans="1:31" x14ac:dyDescent="0.25">
      <c r="A254" s="143" t="s">
        <v>525</v>
      </c>
      <c r="B254" s="94" t="s">
        <v>551</v>
      </c>
      <c r="C254" s="134"/>
      <c r="D254" s="229"/>
      <c r="E254" s="229"/>
      <c r="F254" s="125">
        <f t="shared" si="31"/>
        <v>0</v>
      </c>
      <c r="G254" s="125">
        <f t="shared" si="32"/>
        <v>0</v>
      </c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34">
        <f t="shared" si="33"/>
        <v>0</v>
      </c>
      <c r="X254" s="229"/>
      <c r="Y254" s="230"/>
      <c r="Z254" s="125">
        <f t="shared" si="34"/>
        <v>0</v>
      </c>
      <c r="AA254" s="229"/>
      <c r="AB254" s="229"/>
      <c r="AC254" s="125">
        <f t="shared" si="35"/>
        <v>0</v>
      </c>
      <c r="AD254" s="229"/>
      <c r="AE254" s="229"/>
    </row>
    <row r="255" spans="1:31" x14ac:dyDescent="0.25">
      <c r="A255" s="143" t="s">
        <v>527</v>
      </c>
      <c r="B255" s="94" t="s">
        <v>553</v>
      </c>
      <c r="C255" s="134"/>
      <c r="D255" s="229"/>
      <c r="E255" s="229"/>
      <c r="F255" s="125">
        <f t="shared" si="31"/>
        <v>0</v>
      </c>
      <c r="G255" s="125">
        <f t="shared" si="32"/>
        <v>0</v>
      </c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34">
        <f t="shared" si="33"/>
        <v>0</v>
      </c>
      <c r="X255" s="229"/>
      <c r="Y255" s="230"/>
      <c r="Z255" s="125">
        <f t="shared" si="34"/>
        <v>0</v>
      </c>
      <c r="AA255" s="229"/>
      <c r="AB255" s="229"/>
      <c r="AC255" s="125">
        <f t="shared" si="35"/>
        <v>0</v>
      </c>
      <c r="AD255" s="229"/>
      <c r="AE255" s="229"/>
    </row>
    <row r="256" spans="1:31" x14ac:dyDescent="0.25">
      <c r="A256" s="142" t="s">
        <v>529</v>
      </c>
      <c r="B256" s="94" t="s">
        <v>555</v>
      </c>
      <c r="C256" s="134"/>
      <c r="D256" s="229"/>
      <c r="E256" s="229"/>
      <c r="F256" s="125">
        <f t="shared" si="31"/>
        <v>0</v>
      </c>
      <c r="G256" s="125">
        <f t="shared" si="32"/>
        <v>0</v>
      </c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34">
        <f t="shared" si="33"/>
        <v>0</v>
      </c>
      <c r="X256" s="229"/>
      <c r="Y256" s="230"/>
      <c r="Z256" s="125">
        <f t="shared" si="34"/>
        <v>0</v>
      </c>
      <c r="AA256" s="229"/>
      <c r="AB256" s="229"/>
      <c r="AC256" s="125">
        <f t="shared" si="35"/>
        <v>0</v>
      </c>
      <c r="AD256" s="229"/>
      <c r="AE256" s="229"/>
    </row>
    <row r="257" spans="1:31" x14ac:dyDescent="0.25">
      <c r="A257" s="142" t="s">
        <v>531</v>
      </c>
      <c r="B257" s="94" t="s">
        <v>557</v>
      </c>
      <c r="C257" s="125">
        <f>IF(SUM(C258:C263)&gt;=1,1,0)</f>
        <v>1</v>
      </c>
      <c r="D257" s="125">
        <f>IF(SUM(D258:D263)&gt;=1,1,0)</f>
        <v>0</v>
      </c>
      <c r="E257" s="125"/>
      <c r="F257" s="125">
        <f t="shared" si="31"/>
        <v>97</v>
      </c>
      <c r="G257" s="125">
        <f t="shared" si="32"/>
        <v>97</v>
      </c>
      <c r="H257" s="125">
        <f>SUM(H258:H263)</f>
        <v>0</v>
      </c>
      <c r="I257" s="125">
        <f t="shared" ref="I257:AE257" si="41">SUM(I258:I263)</f>
        <v>74</v>
      </c>
      <c r="J257" s="125">
        <f t="shared" si="41"/>
        <v>23</v>
      </c>
      <c r="K257" s="125">
        <f t="shared" si="41"/>
        <v>0</v>
      </c>
      <c r="L257" s="125">
        <f t="shared" si="41"/>
        <v>0</v>
      </c>
      <c r="M257" s="125">
        <f t="shared" si="41"/>
        <v>0</v>
      </c>
      <c r="N257" s="125">
        <f t="shared" si="41"/>
        <v>96</v>
      </c>
      <c r="O257" s="125">
        <f t="shared" si="41"/>
        <v>1</v>
      </c>
      <c r="P257" s="125">
        <f t="shared" si="41"/>
        <v>0</v>
      </c>
      <c r="Q257" s="125">
        <f t="shared" si="41"/>
        <v>31</v>
      </c>
      <c r="R257" s="125">
        <f t="shared" si="41"/>
        <v>0</v>
      </c>
      <c r="S257" s="125">
        <f t="shared" si="41"/>
        <v>0</v>
      </c>
      <c r="T257" s="125">
        <f t="shared" si="41"/>
        <v>0</v>
      </c>
      <c r="U257" s="125">
        <f t="shared" si="41"/>
        <v>0</v>
      </c>
      <c r="V257" s="125">
        <f t="shared" si="41"/>
        <v>0</v>
      </c>
      <c r="W257" s="125">
        <f t="shared" si="41"/>
        <v>0</v>
      </c>
      <c r="X257" s="125">
        <f t="shared" si="41"/>
        <v>0</v>
      </c>
      <c r="Y257" s="125">
        <f t="shared" si="41"/>
        <v>0</v>
      </c>
      <c r="Z257" s="125">
        <f t="shared" si="41"/>
        <v>0</v>
      </c>
      <c r="AA257" s="125">
        <f t="shared" si="41"/>
        <v>0</v>
      </c>
      <c r="AB257" s="125">
        <f t="shared" si="41"/>
        <v>0</v>
      </c>
      <c r="AC257" s="125">
        <f t="shared" si="41"/>
        <v>0</v>
      </c>
      <c r="AD257" s="125">
        <f t="shared" si="41"/>
        <v>0</v>
      </c>
      <c r="AE257" s="125">
        <f t="shared" si="41"/>
        <v>0</v>
      </c>
    </row>
    <row r="258" spans="1:31" ht="21" x14ac:dyDescent="0.25">
      <c r="A258" s="143" t="s">
        <v>533</v>
      </c>
      <c r="B258" s="94" t="s">
        <v>559</v>
      </c>
      <c r="C258" s="134">
        <v>1</v>
      </c>
      <c r="D258" s="134"/>
      <c r="E258" s="229"/>
      <c r="F258" s="125">
        <f t="shared" si="31"/>
        <v>66</v>
      </c>
      <c r="G258" s="125">
        <f t="shared" si="32"/>
        <v>66</v>
      </c>
      <c r="H258" s="134"/>
      <c r="I258" s="134">
        <v>54</v>
      </c>
      <c r="J258" s="134">
        <v>12</v>
      </c>
      <c r="K258" s="134"/>
      <c r="L258" s="134"/>
      <c r="M258" s="134"/>
      <c r="N258" s="134">
        <v>65</v>
      </c>
      <c r="O258" s="134">
        <v>1</v>
      </c>
      <c r="P258" s="134"/>
      <c r="Q258" s="229"/>
      <c r="R258" s="134"/>
      <c r="S258" s="134"/>
      <c r="T258" s="134"/>
      <c r="U258" s="134"/>
      <c r="V258" s="134"/>
      <c r="W258" s="234">
        <f t="shared" si="33"/>
        <v>0</v>
      </c>
      <c r="X258" s="229"/>
      <c r="Y258" s="230"/>
      <c r="Z258" s="125">
        <f t="shared" si="34"/>
        <v>0</v>
      </c>
      <c r="AA258" s="229"/>
      <c r="AB258" s="229"/>
      <c r="AC258" s="125">
        <f t="shared" si="35"/>
        <v>0</v>
      </c>
      <c r="AD258" s="229"/>
      <c r="AE258" s="229"/>
    </row>
    <row r="259" spans="1:31" x14ac:dyDescent="0.25">
      <c r="A259" s="143" t="s">
        <v>535</v>
      </c>
      <c r="B259" s="94" t="s">
        <v>561</v>
      </c>
      <c r="C259" s="134">
        <v>1</v>
      </c>
      <c r="D259" s="133"/>
      <c r="E259" s="228"/>
      <c r="F259" s="125">
        <f t="shared" si="31"/>
        <v>31</v>
      </c>
      <c r="G259" s="125">
        <f t="shared" si="32"/>
        <v>31</v>
      </c>
      <c r="H259" s="134"/>
      <c r="I259" s="134">
        <v>20</v>
      </c>
      <c r="J259" s="134">
        <v>11</v>
      </c>
      <c r="K259" s="134"/>
      <c r="L259" s="134"/>
      <c r="M259" s="134"/>
      <c r="N259" s="134">
        <v>31</v>
      </c>
      <c r="O259" s="134"/>
      <c r="P259" s="134"/>
      <c r="Q259" s="229">
        <f>G259</f>
        <v>31</v>
      </c>
      <c r="R259" s="134"/>
      <c r="S259" s="134"/>
      <c r="T259" s="134"/>
      <c r="U259" s="134"/>
      <c r="V259" s="134"/>
      <c r="W259" s="234">
        <f t="shared" si="33"/>
        <v>0</v>
      </c>
      <c r="X259" s="230"/>
      <c r="Y259" s="230"/>
      <c r="Z259" s="125">
        <f t="shared" si="34"/>
        <v>0</v>
      </c>
      <c r="AA259" s="229"/>
      <c r="AB259" s="229"/>
      <c r="AC259" s="125">
        <f t="shared" si="35"/>
        <v>0</v>
      </c>
      <c r="AD259" s="229"/>
      <c r="AE259" s="229"/>
    </row>
    <row r="260" spans="1:31" x14ac:dyDescent="0.25">
      <c r="A260" s="143" t="s">
        <v>537</v>
      </c>
      <c r="B260" s="94" t="s">
        <v>563</v>
      </c>
      <c r="C260" s="134"/>
      <c r="D260" s="228"/>
      <c r="E260" s="228"/>
      <c r="F260" s="125">
        <f t="shared" si="31"/>
        <v>0</v>
      </c>
      <c r="G260" s="125">
        <f t="shared" si="32"/>
        <v>0</v>
      </c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34">
        <f t="shared" si="33"/>
        <v>0</v>
      </c>
      <c r="X260" s="230"/>
      <c r="Y260" s="230"/>
      <c r="Z260" s="125">
        <f t="shared" si="34"/>
        <v>0</v>
      </c>
      <c r="AA260" s="229"/>
      <c r="AB260" s="229"/>
      <c r="AC260" s="125">
        <f t="shared" si="35"/>
        <v>0</v>
      </c>
      <c r="AD260" s="229"/>
      <c r="AE260" s="229"/>
    </row>
    <row r="261" spans="1:31" x14ac:dyDescent="0.25">
      <c r="A261" s="143" t="s">
        <v>539</v>
      </c>
      <c r="B261" s="94" t="s">
        <v>565</v>
      </c>
      <c r="C261" s="134"/>
      <c r="D261" s="228"/>
      <c r="E261" s="228"/>
      <c r="F261" s="125">
        <f t="shared" si="31"/>
        <v>0</v>
      </c>
      <c r="G261" s="125">
        <f t="shared" si="32"/>
        <v>0</v>
      </c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34">
        <f t="shared" si="33"/>
        <v>0</v>
      </c>
      <c r="X261" s="230"/>
      <c r="Y261" s="230"/>
      <c r="Z261" s="125">
        <f t="shared" si="34"/>
        <v>0</v>
      </c>
      <c r="AA261" s="229"/>
      <c r="AB261" s="229"/>
      <c r="AC261" s="125">
        <f t="shared" si="35"/>
        <v>0</v>
      </c>
      <c r="AD261" s="229"/>
      <c r="AE261" s="229"/>
    </row>
    <row r="262" spans="1:31" x14ac:dyDescent="0.25">
      <c r="A262" s="143" t="s">
        <v>541</v>
      </c>
      <c r="B262" s="94" t="s">
        <v>567</v>
      </c>
      <c r="C262" s="134"/>
      <c r="D262" s="228"/>
      <c r="E262" s="228"/>
      <c r="F262" s="125">
        <f t="shared" si="31"/>
        <v>0</v>
      </c>
      <c r="G262" s="125">
        <f t="shared" si="32"/>
        <v>0</v>
      </c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34">
        <f t="shared" si="33"/>
        <v>0</v>
      </c>
      <c r="X262" s="230"/>
      <c r="Y262" s="230"/>
      <c r="Z262" s="125">
        <f t="shared" si="34"/>
        <v>0</v>
      </c>
      <c r="AA262" s="229"/>
      <c r="AB262" s="229"/>
      <c r="AC262" s="125">
        <f t="shared" si="35"/>
        <v>0</v>
      </c>
      <c r="AD262" s="229"/>
      <c r="AE262" s="229"/>
    </row>
    <row r="263" spans="1:31" x14ac:dyDescent="0.25">
      <c r="A263" s="143" t="s">
        <v>543</v>
      </c>
      <c r="B263" s="94" t="s">
        <v>569</v>
      </c>
      <c r="C263" s="134"/>
      <c r="D263" s="228"/>
      <c r="E263" s="228"/>
      <c r="F263" s="125">
        <f t="shared" si="31"/>
        <v>0</v>
      </c>
      <c r="G263" s="125">
        <f t="shared" si="32"/>
        <v>0</v>
      </c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34">
        <f t="shared" si="33"/>
        <v>0</v>
      </c>
      <c r="X263" s="230"/>
      <c r="Y263" s="230"/>
      <c r="Z263" s="125">
        <f t="shared" si="34"/>
        <v>0</v>
      </c>
      <c r="AA263" s="229"/>
      <c r="AB263" s="229"/>
      <c r="AC263" s="125">
        <f t="shared" si="35"/>
        <v>0</v>
      </c>
      <c r="AD263" s="229"/>
      <c r="AE263" s="229"/>
    </row>
    <row r="264" spans="1:31" x14ac:dyDescent="0.25">
      <c r="A264" s="142" t="s">
        <v>546</v>
      </c>
      <c r="B264" s="94" t="s">
        <v>571</v>
      </c>
      <c r="C264" s="134"/>
      <c r="D264" s="228"/>
      <c r="E264" s="228"/>
      <c r="F264" s="125">
        <f t="shared" si="31"/>
        <v>0</v>
      </c>
      <c r="G264" s="125">
        <f t="shared" si="32"/>
        <v>0</v>
      </c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34">
        <f t="shared" si="33"/>
        <v>0</v>
      </c>
      <c r="X264" s="230"/>
      <c r="Y264" s="230"/>
      <c r="Z264" s="125">
        <f t="shared" si="34"/>
        <v>0</v>
      </c>
      <c r="AA264" s="229"/>
      <c r="AB264" s="229"/>
      <c r="AC264" s="125">
        <f t="shared" si="35"/>
        <v>0</v>
      </c>
      <c r="AD264" s="229"/>
      <c r="AE264" s="229"/>
    </row>
    <row r="265" spans="1:31" x14ac:dyDescent="0.25">
      <c r="A265" s="142" t="s">
        <v>548</v>
      </c>
      <c r="B265" s="94" t="s">
        <v>573</v>
      </c>
      <c r="C265" s="134"/>
      <c r="D265" s="229"/>
      <c r="E265" s="229"/>
      <c r="F265" s="125">
        <f t="shared" si="31"/>
        <v>0</v>
      </c>
      <c r="G265" s="125">
        <f t="shared" si="32"/>
        <v>0</v>
      </c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34">
        <f t="shared" si="33"/>
        <v>0</v>
      </c>
      <c r="X265" s="229"/>
      <c r="Y265" s="230"/>
      <c r="Z265" s="125">
        <f t="shared" si="34"/>
        <v>0</v>
      </c>
      <c r="AA265" s="229"/>
      <c r="AB265" s="229"/>
      <c r="AC265" s="125">
        <f t="shared" si="35"/>
        <v>0</v>
      </c>
      <c r="AD265" s="229"/>
      <c r="AE265" s="229"/>
    </row>
    <row r="266" spans="1:31" x14ac:dyDescent="0.25">
      <c r="A266" s="142" t="s">
        <v>550</v>
      </c>
      <c r="B266" s="94" t="s">
        <v>575</v>
      </c>
      <c r="C266" s="125">
        <f>IF(SUM(C267:C268)&gt;=1,1,0)</f>
        <v>1</v>
      </c>
      <c r="D266" s="125">
        <f>IF(SUM(D267:D268)&gt;=1,1,0)</f>
        <v>0</v>
      </c>
      <c r="E266" s="125"/>
      <c r="F266" s="125">
        <f t="shared" ref="F266:F281" si="42">SUM(G266,W266)*IF(C266&gt;0,1,0)</f>
        <v>39</v>
      </c>
      <c r="G266" s="125">
        <f t="shared" ref="G266:G282" si="43">SUM(H266:L266)</f>
        <v>39</v>
      </c>
      <c r="H266" s="125">
        <f>SUM(H267:H268)</f>
        <v>0</v>
      </c>
      <c r="I266" s="125">
        <f t="shared" ref="I266:AE266" si="44">SUM(I267:I268)</f>
        <v>21</v>
      </c>
      <c r="J266" s="125">
        <f t="shared" si="44"/>
        <v>18</v>
      </c>
      <c r="K266" s="125">
        <f t="shared" si="44"/>
        <v>0</v>
      </c>
      <c r="L266" s="125">
        <f t="shared" si="44"/>
        <v>0</v>
      </c>
      <c r="M266" s="125">
        <f t="shared" si="44"/>
        <v>0</v>
      </c>
      <c r="N266" s="125">
        <f t="shared" si="44"/>
        <v>39</v>
      </c>
      <c r="O266" s="125">
        <f t="shared" si="44"/>
        <v>0</v>
      </c>
      <c r="P266" s="125">
        <f t="shared" si="44"/>
        <v>0</v>
      </c>
      <c r="Q266" s="125">
        <f t="shared" si="44"/>
        <v>0</v>
      </c>
      <c r="R266" s="125">
        <f t="shared" si="44"/>
        <v>0</v>
      </c>
      <c r="S266" s="125">
        <f t="shared" si="44"/>
        <v>0</v>
      </c>
      <c r="T266" s="125">
        <f t="shared" si="44"/>
        <v>0</v>
      </c>
      <c r="U266" s="125">
        <f t="shared" si="44"/>
        <v>0</v>
      </c>
      <c r="V266" s="125">
        <f t="shared" si="44"/>
        <v>0</v>
      </c>
      <c r="W266" s="125">
        <f t="shared" si="44"/>
        <v>0</v>
      </c>
      <c r="X266" s="125">
        <f t="shared" si="44"/>
        <v>0</v>
      </c>
      <c r="Y266" s="125">
        <f t="shared" si="44"/>
        <v>0</v>
      </c>
      <c r="Z266" s="125">
        <f t="shared" si="44"/>
        <v>0</v>
      </c>
      <c r="AA266" s="125">
        <f t="shared" si="44"/>
        <v>0</v>
      </c>
      <c r="AB266" s="125">
        <f t="shared" si="44"/>
        <v>0</v>
      </c>
      <c r="AC266" s="125">
        <f t="shared" si="44"/>
        <v>0</v>
      </c>
      <c r="AD266" s="125">
        <f t="shared" si="44"/>
        <v>0</v>
      </c>
      <c r="AE266" s="125">
        <f t="shared" si="44"/>
        <v>0</v>
      </c>
    </row>
    <row r="267" spans="1:31" ht="21" x14ac:dyDescent="0.25">
      <c r="A267" s="143" t="s">
        <v>552</v>
      </c>
      <c r="B267" s="94" t="s">
        <v>577</v>
      </c>
      <c r="C267" s="134">
        <v>1</v>
      </c>
      <c r="D267" s="133"/>
      <c r="E267" s="228"/>
      <c r="F267" s="125">
        <f t="shared" si="42"/>
        <v>39</v>
      </c>
      <c r="G267" s="125">
        <f t="shared" si="43"/>
        <v>39</v>
      </c>
      <c r="H267" s="134"/>
      <c r="I267" s="134">
        <v>21</v>
      </c>
      <c r="J267" s="134">
        <v>18</v>
      </c>
      <c r="K267" s="134"/>
      <c r="L267" s="134"/>
      <c r="M267" s="134"/>
      <c r="N267" s="134">
        <v>39</v>
      </c>
      <c r="O267" s="134"/>
      <c r="P267" s="134"/>
      <c r="Q267" s="229"/>
      <c r="R267" s="134"/>
      <c r="S267" s="134"/>
      <c r="T267" s="134"/>
      <c r="U267" s="134"/>
      <c r="V267" s="134"/>
      <c r="W267" s="234">
        <f t="shared" ref="W267:W281" si="45">SUM(X267,Z267)</f>
        <v>0</v>
      </c>
      <c r="X267" s="230"/>
      <c r="Y267" s="230"/>
      <c r="Z267" s="125">
        <f t="shared" ref="Z267:Z281" si="46">SUM(AA267:AB267)</f>
        <v>0</v>
      </c>
      <c r="AA267" s="229"/>
      <c r="AB267" s="229"/>
      <c r="AC267" s="125">
        <f t="shared" ref="AC267:AC281" si="47">SUM(AD267:AE267)</f>
        <v>0</v>
      </c>
      <c r="AD267" s="229"/>
      <c r="AE267" s="229"/>
    </row>
    <row r="268" spans="1:31" x14ac:dyDescent="0.25">
      <c r="A268" s="143" t="s">
        <v>554</v>
      </c>
      <c r="B268" s="94" t="s">
        <v>579</v>
      </c>
      <c r="C268" s="134"/>
      <c r="D268" s="228"/>
      <c r="E268" s="233"/>
      <c r="F268" s="125">
        <f t="shared" si="42"/>
        <v>0</v>
      </c>
      <c r="G268" s="125">
        <f t="shared" si="43"/>
        <v>0</v>
      </c>
      <c r="H268" s="229"/>
      <c r="I268" s="229"/>
      <c r="J268" s="229"/>
      <c r="K268" s="229"/>
      <c r="L268" s="229"/>
      <c r="M268" s="229"/>
      <c r="N268" s="229"/>
      <c r="O268" s="229"/>
      <c r="P268" s="229"/>
      <c r="Q268" s="229">
        <f>G268</f>
        <v>0</v>
      </c>
      <c r="R268" s="229"/>
      <c r="S268" s="229"/>
      <c r="T268" s="229"/>
      <c r="U268" s="229"/>
      <c r="V268" s="229"/>
      <c r="W268" s="234">
        <f t="shared" si="45"/>
        <v>0</v>
      </c>
      <c r="X268" s="230"/>
      <c r="Y268" s="230"/>
      <c r="Z268" s="125">
        <f t="shared" si="46"/>
        <v>0</v>
      </c>
      <c r="AA268" s="229"/>
      <c r="AB268" s="229"/>
      <c r="AC268" s="125">
        <f t="shared" si="47"/>
        <v>0</v>
      </c>
      <c r="AD268" s="229"/>
      <c r="AE268" s="229"/>
    </row>
    <row r="269" spans="1:31" x14ac:dyDescent="0.25">
      <c r="A269" s="142" t="s">
        <v>556</v>
      </c>
      <c r="B269" s="94" t="s">
        <v>581</v>
      </c>
      <c r="C269" s="125">
        <f>IF(SUM(C270:C272)&gt;=1,1,0)</f>
        <v>0</v>
      </c>
      <c r="D269" s="125">
        <f>IF(SUM(D270:D272)&gt;=1,1,0)</f>
        <v>0</v>
      </c>
      <c r="E269" s="125"/>
      <c r="F269" s="125">
        <f t="shared" si="42"/>
        <v>0</v>
      </c>
      <c r="G269" s="125">
        <f t="shared" si="43"/>
        <v>0</v>
      </c>
      <c r="H269" s="125">
        <f>SUM(H270:H272)</f>
        <v>0</v>
      </c>
      <c r="I269" s="125">
        <f t="shared" ref="I269:AE269" si="48">SUM(I270:I272)</f>
        <v>0</v>
      </c>
      <c r="J269" s="125">
        <f t="shared" si="48"/>
        <v>0</v>
      </c>
      <c r="K269" s="125">
        <f t="shared" si="48"/>
        <v>0</v>
      </c>
      <c r="L269" s="125">
        <f t="shared" si="48"/>
        <v>0</v>
      </c>
      <c r="M269" s="125">
        <f t="shared" si="48"/>
        <v>0</v>
      </c>
      <c r="N269" s="125">
        <f t="shared" si="48"/>
        <v>0</v>
      </c>
      <c r="O269" s="125">
        <f t="shared" si="48"/>
        <v>0</v>
      </c>
      <c r="P269" s="125">
        <f t="shared" si="48"/>
        <v>0</v>
      </c>
      <c r="Q269" s="125">
        <f t="shared" si="48"/>
        <v>0</v>
      </c>
      <c r="R269" s="125">
        <f t="shared" si="48"/>
        <v>0</v>
      </c>
      <c r="S269" s="125">
        <f t="shared" si="48"/>
        <v>0</v>
      </c>
      <c r="T269" s="125">
        <f t="shared" si="48"/>
        <v>0</v>
      </c>
      <c r="U269" s="125">
        <f t="shared" si="48"/>
        <v>0</v>
      </c>
      <c r="V269" s="125">
        <f t="shared" si="48"/>
        <v>0</v>
      </c>
      <c r="W269" s="125">
        <f t="shared" si="48"/>
        <v>0</v>
      </c>
      <c r="X269" s="125">
        <f t="shared" si="48"/>
        <v>0</v>
      </c>
      <c r="Y269" s="125">
        <f t="shared" si="48"/>
        <v>0</v>
      </c>
      <c r="Z269" s="125">
        <f t="shared" si="48"/>
        <v>0</v>
      </c>
      <c r="AA269" s="125">
        <f t="shared" si="48"/>
        <v>0</v>
      </c>
      <c r="AB269" s="125">
        <f t="shared" si="48"/>
        <v>0</v>
      </c>
      <c r="AC269" s="125">
        <f t="shared" si="48"/>
        <v>0</v>
      </c>
      <c r="AD269" s="125">
        <f t="shared" si="48"/>
        <v>0</v>
      </c>
      <c r="AE269" s="125">
        <f t="shared" si="48"/>
        <v>0</v>
      </c>
    </row>
    <row r="270" spans="1:31" ht="21" x14ac:dyDescent="0.25">
      <c r="A270" s="143" t="s">
        <v>558</v>
      </c>
      <c r="B270" s="94" t="s">
        <v>583</v>
      </c>
      <c r="C270" s="134"/>
      <c r="D270" s="228"/>
      <c r="E270" s="228"/>
      <c r="F270" s="125">
        <f t="shared" si="42"/>
        <v>0</v>
      </c>
      <c r="G270" s="125">
        <f t="shared" si="43"/>
        <v>0</v>
      </c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34">
        <f t="shared" si="45"/>
        <v>0</v>
      </c>
      <c r="X270" s="230"/>
      <c r="Y270" s="230"/>
      <c r="Z270" s="125">
        <f t="shared" si="46"/>
        <v>0</v>
      </c>
      <c r="AA270" s="229"/>
      <c r="AB270" s="229"/>
      <c r="AC270" s="125">
        <f t="shared" si="47"/>
        <v>0</v>
      </c>
      <c r="AD270" s="229"/>
      <c r="AE270" s="229"/>
    </row>
    <row r="271" spans="1:31" x14ac:dyDescent="0.25">
      <c r="A271" s="143" t="s">
        <v>560</v>
      </c>
      <c r="B271" s="94" t="s">
        <v>667</v>
      </c>
      <c r="C271" s="134"/>
      <c r="D271" s="228"/>
      <c r="E271" s="228"/>
      <c r="F271" s="125">
        <f t="shared" si="42"/>
        <v>0</v>
      </c>
      <c r="G271" s="125">
        <f t="shared" si="43"/>
        <v>0</v>
      </c>
      <c r="H271" s="229"/>
      <c r="I271" s="229"/>
      <c r="J271" s="229"/>
      <c r="K271" s="229"/>
      <c r="L271" s="229"/>
      <c r="M271" s="229"/>
      <c r="N271" s="229"/>
      <c r="O271" s="229"/>
      <c r="P271" s="229"/>
      <c r="Q271" s="229">
        <f>G271</f>
        <v>0</v>
      </c>
      <c r="R271" s="229"/>
      <c r="S271" s="229"/>
      <c r="T271" s="229"/>
      <c r="U271" s="229"/>
      <c r="V271" s="229"/>
      <c r="W271" s="234">
        <f t="shared" si="45"/>
        <v>0</v>
      </c>
      <c r="X271" s="230"/>
      <c r="Y271" s="230"/>
      <c r="Z271" s="125">
        <f t="shared" si="46"/>
        <v>0</v>
      </c>
      <c r="AA271" s="229"/>
      <c r="AB271" s="229"/>
      <c r="AC271" s="125">
        <f t="shared" si="47"/>
        <v>0</v>
      </c>
      <c r="AD271" s="229"/>
      <c r="AE271" s="229"/>
    </row>
    <row r="272" spans="1:31" x14ac:dyDescent="0.25">
      <c r="A272" s="143" t="s">
        <v>562</v>
      </c>
      <c r="B272" s="94" t="s">
        <v>826</v>
      </c>
      <c r="C272" s="134"/>
      <c r="D272" s="228"/>
      <c r="E272" s="228"/>
      <c r="F272" s="125">
        <f t="shared" si="42"/>
        <v>0</v>
      </c>
      <c r="G272" s="125">
        <f t="shared" si="43"/>
        <v>0</v>
      </c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34">
        <f t="shared" si="45"/>
        <v>0</v>
      </c>
      <c r="X272" s="230"/>
      <c r="Y272" s="230"/>
      <c r="Z272" s="125">
        <f t="shared" si="46"/>
        <v>0</v>
      </c>
      <c r="AA272" s="229"/>
      <c r="AB272" s="229"/>
      <c r="AC272" s="125">
        <f t="shared" si="47"/>
        <v>0</v>
      </c>
      <c r="AD272" s="229"/>
      <c r="AE272" s="229"/>
    </row>
    <row r="273" spans="1:31" x14ac:dyDescent="0.25">
      <c r="A273" s="142" t="s">
        <v>564</v>
      </c>
      <c r="B273" s="94" t="s">
        <v>827</v>
      </c>
      <c r="C273" s="134"/>
      <c r="D273" s="228"/>
      <c r="E273" s="228"/>
      <c r="F273" s="125">
        <f t="shared" si="42"/>
        <v>0</v>
      </c>
      <c r="G273" s="125">
        <f t="shared" si="43"/>
        <v>0</v>
      </c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34">
        <f t="shared" si="45"/>
        <v>0</v>
      </c>
      <c r="X273" s="230"/>
      <c r="Y273" s="230"/>
      <c r="Z273" s="125">
        <f t="shared" si="46"/>
        <v>0</v>
      </c>
      <c r="AA273" s="229"/>
      <c r="AB273" s="229"/>
      <c r="AC273" s="125">
        <f t="shared" si="47"/>
        <v>0</v>
      </c>
      <c r="AD273" s="229"/>
      <c r="AE273" s="229"/>
    </row>
    <row r="274" spans="1:31" x14ac:dyDescent="0.25">
      <c r="A274" s="142" t="s">
        <v>566</v>
      </c>
      <c r="B274" s="94" t="s">
        <v>828</v>
      </c>
      <c r="C274" s="134"/>
      <c r="D274" s="228"/>
      <c r="E274" s="228"/>
      <c r="F274" s="125">
        <f t="shared" si="42"/>
        <v>0</v>
      </c>
      <c r="G274" s="125">
        <f t="shared" si="43"/>
        <v>0</v>
      </c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34">
        <f t="shared" si="45"/>
        <v>0</v>
      </c>
      <c r="X274" s="230"/>
      <c r="Y274" s="230"/>
      <c r="Z274" s="125">
        <f t="shared" si="46"/>
        <v>0</v>
      </c>
      <c r="AA274" s="229"/>
      <c r="AB274" s="229"/>
      <c r="AC274" s="125">
        <f t="shared" si="47"/>
        <v>0</v>
      </c>
      <c r="AD274" s="229"/>
      <c r="AE274" s="229"/>
    </row>
    <row r="275" spans="1:31" x14ac:dyDescent="0.25">
      <c r="A275" s="142" t="s">
        <v>568</v>
      </c>
      <c r="B275" s="94" t="s">
        <v>829</v>
      </c>
      <c r="C275" s="134"/>
      <c r="D275" s="228"/>
      <c r="E275" s="228"/>
      <c r="F275" s="125">
        <f t="shared" si="42"/>
        <v>0</v>
      </c>
      <c r="G275" s="125">
        <f t="shared" si="43"/>
        <v>0</v>
      </c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34">
        <f t="shared" si="45"/>
        <v>0</v>
      </c>
      <c r="X275" s="230"/>
      <c r="Y275" s="230"/>
      <c r="Z275" s="125">
        <f t="shared" si="46"/>
        <v>0</v>
      </c>
      <c r="AA275" s="229"/>
      <c r="AB275" s="229"/>
      <c r="AC275" s="125">
        <f t="shared" si="47"/>
        <v>0</v>
      </c>
      <c r="AD275" s="229"/>
      <c r="AE275" s="229"/>
    </row>
    <row r="276" spans="1:31" x14ac:dyDescent="0.25">
      <c r="A276" s="142" t="s">
        <v>570</v>
      </c>
      <c r="B276" s="94" t="s">
        <v>875</v>
      </c>
      <c r="C276" s="134"/>
      <c r="D276" s="228"/>
      <c r="E276" s="228"/>
      <c r="F276" s="125">
        <f t="shared" si="42"/>
        <v>0</v>
      </c>
      <c r="G276" s="125">
        <f t="shared" si="43"/>
        <v>0</v>
      </c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34">
        <f t="shared" si="45"/>
        <v>0</v>
      </c>
      <c r="X276" s="230"/>
      <c r="Y276" s="230"/>
      <c r="Z276" s="125">
        <f t="shared" si="46"/>
        <v>0</v>
      </c>
      <c r="AA276" s="229"/>
      <c r="AB276" s="229"/>
      <c r="AC276" s="125">
        <f t="shared" si="47"/>
        <v>0</v>
      </c>
      <c r="AD276" s="229"/>
      <c r="AE276" s="229"/>
    </row>
    <row r="277" spans="1:31" x14ac:dyDescent="0.25">
      <c r="A277" s="142" t="s">
        <v>572</v>
      </c>
      <c r="B277" s="94" t="s">
        <v>876</v>
      </c>
      <c r="C277" s="134"/>
      <c r="D277" s="228"/>
      <c r="E277" s="228"/>
      <c r="F277" s="125">
        <f t="shared" si="42"/>
        <v>0</v>
      </c>
      <c r="G277" s="125">
        <f t="shared" si="43"/>
        <v>0</v>
      </c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34">
        <f t="shared" si="45"/>
        <v>0</v>
      </c>
      <c r="X277" s="230"/>
      <c r="Y277" s="230"/>
      <c r="Z277" s="125">
        <f t="shared" si="46"/>
        <v>0</v>
      </c>
      <c r="AA277" s="229"/>
      <c r="AB277" s="229"/>
      <c r="AC277" s="125">
        <f t="shared" si="47"/>
        <v>0</v>
      </c>
      <c r="AD277" s="229"/>
      <c r="AE277" s="229"/>
    </row>
    <row r="278" spans="1:31" x14ac:dyDescent="0.25">
      <c r="A278" s="142" t="s">
        <v>574</v>
      </c>
      <c r="B278" s="94" t="s">
        <v>877</v>
      </c>
      <c r="C278" s="134"/>
      <c r="D278" s="228"/>
      <c r="E278" s="228"/>
      <c r="F278" s="125">
        <f t="shared" si="42"/>
        <v>0</v>
      </c>
      <c r="G278" s="125">
        <f t="shared" si="43"/>
        <v>0</v>
      </c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34">
        <f t="shared" si="45"/>
        <v>0</v>
      </c>
      <c r="X278" s="230"/>
      <c r="Y278" s="230"/>
      <c r="Z278" s="125">
        <f t="shared" si="46"/>
        <v>0</v>
      </c>
      <c r="AA278" s="229"/>
      <c r="AB278" s="229"/>
      <c r="AC278" s="125">
        <f t="shared" si="47"/>
        <v>0</v>
      </c>
      <c r="AD278" s="229"/>
      <c r="AE278" s="229"/>
    </row>
    <row r="279" spans="1:31" x14ac:dyDescent="0.25">
      <c r="A279" s="142" t="s">
        <v>576</v>
      </c>
      <c r="B279" s="94" t="s">
        <v>878</v>
      </c>
      <c r="C279" s="134"/>
      <c r="D279" s="228"/>
      <c r="E279" s="228"/>
      <c r="F279" s="125">
        <f t="shared" si="42"/>
        <v>0</v>
      </c>
      <c r="G279" s="125">
        <f t="shared" si="43"/>
        <v>0</v>
      </c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34">
        <f t="shared" si="45"/>
        <v>0</v>
      </c>
      <c r="X279" s="230"/>
      <c r="Y279" s="230"/>
      <c r="Z279" s="125">
        <f t="shared" si="46"/>
        <v>0</v>
      </c>
      <c r="AA279" s="229"/>
      <c r="AB279" s="229"/>
      <c r="AC279" s="125">
        <f t="shared" si="47"/>
        <v>0</v>
      </c>
      <c r="AD279" s="229"/>
      <c r="AE279" s="229"/>
    </row>
    <row r="280" spans="1:31" x14ac:dyDescent="0.25">
      <c r="A280" s="142" t="s">
        <v>578</v>
      </c>
      <c r="B280" s="94" t="s">
        <v>879</v>
      </c>
      <c r="C280" s="134"/>
      <c r="D280" s="228"/>
      <c r="E280" s="228"/>
      <c r="F280" s="125">
        <f t="shared" si="42"/>
        <v>0</v>
      </c>
      <c r="G280" s="125">
        <f t="shared" si="43"/>
        <v>0</v>
      </c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34">
        <f t="shared" si="45"/>
        <v>0</v>
      </c>
      <c r="X280" s="230"/>
      <c r="Y280" s="230"/>
      <c r="Z280" s="125">
        <f t="shared" si="46"/>
        <v>0</v>
      </c>
      <c r="AA280" s="229"/>
      <c r="AB280" s="229"/>
      <c r="AC280" s="125">
        <f t="shared" si="47"/>
        <v>0</v>
      </c>
      <c r="AD280" s="229"/>
      <c r="AE280" s="229"/>
    </row>
    <row r="281" spans="1:31" x14ac:dyDescent="0.25">
      <c r="A281" s="142" t="s">
        <v>580</v>
      </c>
      <c r="B281" s="94" t="s">
        <v>880</v>
      </c>
      <c r="C281" s="134"/>
      <c r="D281" s="228"/>
      <c r="E281" s="228"/>
      <c r="F281" s="125">
        <f t="shared" si="42"/>
        <v>0</v>
      </c>
      <c r="G281" s="125">
        <f t="shared" si="43"/>
        <v>0</v>
      </c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34">
        <f t="shared" si="45"/>
        <v>0</v>
      </c>
      <c r="X281" s="230"/>
      <c r="Y281" s="230"/>
      <c r="Z281" s="125">
        <f t="shared" si="46"/>
        <v>0</v>
      </c>
      <c r="AA281" s="229"/>
      <c r="AB281" s="229"/>
      <c r="AC281" s="125">
        <f t="shared" si="47"/>
        <v>0</v>
      </c>
      <c r="AD281" s="229"/>
      <c r="AE281" s="229"/>
    </row>
    <row r="282" spans="1:31" x14ac:dyDescent="0.25">
      <c r="A282" s="146" t="s">
        <v>582</v>
      </c>
      <c r="B282" s="94" t="s">
        <v>881</v>
      </c>
      <c r="C282" s="125">
        <f>SUM(C9:C22,C26:C29,C32:C37,C48:C53,C58:C60,C42:C45,C64:C74,C79:C89,C93:C100,C103:C107,C115:C118,C119:C132,C135:C140,C143,C148:C149,C155:C158,C164:C165,C166:C180,C181:C199,C205:C210,C211:C213,C218:C220,C224:C228,C231:C240,C245:C249,C256:C257,C264:C266,C269,C273:C281)</f>
        <v>3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/>
      <c r="F282" s="125">
        <f t="shared" ref="F282:AE282" si="49">SUM(F9:F22,F26:F29,F32:F37,F48:F53,F58:F60,F42:F45,F64:F74,F79:F89,F93:F100,F103:F107,F115:F118,F119:F132,F135:F140,F143,F148:F149,F155:F158,F164:F165,F166:F180,F181:F199,F205:F210,F211:F213,F218:F220,F224:F228,F231:F240,F245:F249,F256:F257,F264:F266,F269,F273:F281)</f>
        <v>188</v>
      </c>
      <c r="G282" s="125">
        <f t="shared" si="43"/>
        <v>188</v>
      </c>
      <c r="H282" s="125">
        <f t="shared" si="49"/>
        <v>0</v>
      </c>
      <c r="I282" s="125">
        <f t="shared" si="49"/>
        <v>124</v>
      </c>
      <c r="J282" s="125">
        <f t="shared" si="49"/>
        <v>64</v>
      </c>
      <c r="K282" s="125">
        <f t="shared" si="49"/>
        <v>0</v>
      </c>
      <c r="L282" s="125">
        <f t="shared" si="49"/>
        <v>0</v>
      </c>
      <c r="M282" s="125">
        <f t="shared" si="49"/>
        <v>0</v>
      </c>
      <c r="N282" s="125">
        <f t="shared" si="49"/>
        <v>187</v>
      </c>
      <c r="O282" s="125">
        <f t="shared" si="49"/>
        <v>1</v>
      </c>
      <c r="P282" s="125">
        <f t="shared" si="49"/>
        <v>0</v>
      </c>
      <c r="Q282" s="125">
        <f t="shared" si="49"/>
        <v>53</v>
      </c>
      <c r="R282" s="125">
        <f t="shared" si="49"/>
        <v>0</v>
      </c>
      <c r="S282" s="125">
        <f t="shared" si="49"/>
        <v>0</v>
      </c>
      <c r="T282" s="125">
        <f t="shared" si="49"/>
        <v>0</v>
      </c>
      <c r="U282" s="125">
        <f t="shared" si="49"/>
        <v>0</v>
      </c>
      <c r="V282" s="125">
        <f t="shared" si="49"/>
        <v>0</v>
      </c>
      <c r="W282" s="125">
        <f t="shared" si="49"/>
        <v>0</v>
      </c>
      <c r="X282" s="125">
        <f t="shared" si="49"/>
        <v>0</v>
      </c>
      <c r="Y282" s="125">
        <f t="shared" si="49"/>
        <v>0</v>
      </c>
      <c r="Z282" s="125">
        <f t="shared" si="49"/>
        <v>0</v>
      </c>
      <c r="AA282" s="125">
        <f t="shared" si="49"/>
        <v>0</v>
      </c>
      <c r="AB282" s="125">
        <f t="shared" si="49"/>
        <v>0</v>
      </c>
      <c r="AC282" s="125">
        <f t="shared" si="49"/>
        <v>0</v>
      </c>
      <c r="AD282" s="125">
        <f t="shared" si="49"/>
        <v>0</v>
      </c>
      <c r="AE282" s="125">
        <f t="shared" si="49"/>
        <v>0</v>
      </c>
    </row>
  </sheetData>
  <sheetProtection password="B488" sheet="1" objects="1" scenarios="1" selectLockedCells="1"/>
  <mergeCells count="34">
    <mergeCell ref="C3:D5"/>
    <mergeCell ref="E3:E7"/>
    <mergeCell ref="AC2:AE2"/>
    <mergeCell ref="U6:U7"/>
    <mergeCell ref="F3:AE3"/>
    <mergeCell ref="F4:F7"/>
    <mergeCell ref="G4:V4"/>
    <mergeCell ref="W4:AE5"/>
    <mergeCell ref="G5:L5"/>
    <mergeCell ref="M5:P5"/>
    <mergeCell ref="Q5:Q7"/>
    <mergeCell ref="R5:V5"/>
    <mergeCell ref="G6:G7"/>
    <mergeCell ref="W6:W7"/>
    <mergeCell ref="Z6:AE6"/>
    <mergeCell ref="K6:K7"/>
    <mergeCell ref="P6:P7"/>
    <mergeCell ref="J6:J7"/>
    <mergeCell ref="A3:A6"/>
    <mergeCell ref="B3:B7"/>
    <mergeCell ref="L6:L7"/>
    <mergeCell ref="X6:Y6"/>
    <mergeCell ref="A1:V1"/>
    <mergeCell ref="C6:C7"/>
    <mergeCell ref="H6:H7"/>
    <mergeCell ref="R6:R7"/>
    <mergeCell ref="S6:S7"/>
    <mergeCell ref="M6:M7"/>
    <mergeCell ref="N6:N7"/>
    <mergeCell ref="O6:O7"/>
    <mergeCell ref="V6:V7"/>
    <mergeCell ref="T6:T7"/>
    <mergeCell ref="D6:D7"/>
    <mergeCell ref="I6:I7"/>
  </mergeCells>
  <phoneticPr fontId="34" type="noConversion"/>
  <conditionalFormatting sqref="F9:F281">
    <cfRule type="expression" dxfId="82" priority="18">
      <formula>IF($C9&gt;$F9,1,0)=1</formula>
    </cfRule>
  </conditionalFormatting>
  <conditionalFormatting sqref="N9:N21 N23:N28 N30:N36 N38:N44 N46:N52 N54:N59 N61:N73 N75:N88 N90:N99 N101:N106 N108:N131 N133:N139 N141:N142 N144:N148 N150:N157 N159:N198 N200:N212 N214:N219 N221:N227 N229:N239 N241:N248 N250:N256 N258:N265 N267:N268 N270:N281">
    <cfRule type="expression" dxfId="81" priority="17">
      <formula>IF($N9&gt;SUM($H9:$L9),1,0)=1</formula>
    </cfRule>
  </conditionalFormatting>
  <conditionalFormatting sqref="Q9:Q21 Q23:Q28 Q30:Q36 Q38:Q44 Q46:Q52 Q54:Q59 Q61:Q73 Q75:Q88 Q90:Q99 Q101:Q106 Q108:Q131 Q133:Q139 Q141:Q142 Q144:Q148 Q150:Q157 Q159:Q198 Q200:Q212 Q214:Q219 Q221:Q227 Q229:Q239 Q241:Q248 Q250:Q256 Q258:Q265 Q267:Q268 Q270:Q281">
    <cfRule type="expression" dxfId="80" priority="15">
      <formula>IF($Q9&gt;$G9,1,0)=1</formula>
    </cfRule>
  </conditionalFormatting>
  <conditionalFormatting sqref="R9:V21 R23:V28 R30:V36 R38:V44 R46:V52 R54:V59 R61:V73 R75:V88 R90:V99 R101:V106 R108:V131 R133:V139 R141:V142 R144:V148 R150:V157 R159:V198 R200:V212 R214:V219 R221:V227 R229:V239 R241:V248 R250:V256 R258:V265 R267:V268 R270:V281">
    <cfRule type="expression" dxfId="79" priority="13">
      <formula>IF(SUM($R9:$V9)&gt;SUM($H9:$L9),1,0)=1</formula>
    </cfRule>
  </conditionalFormatting>
  <conditionalFormatting sqref="Y9:Y21 Y23:Y28 Y30:Y36 Y38:Y44 Y46:Y52 Y54:Y59 Y61:Y73 Y75:Y88 Y90:Y99 Y101:Y106 Y108:Y131 Y133:Y139 Y141:Y142 Y144:Y148 Y150:Y157 Y159:Y198 Y200:Y212 Y214:Y219 Y221:Y227 Y229:Y239 Y241:Y248 Y250:Y256 Y258:Y265 Y267:Y268 Y270:Y281">
    <cfRule type="expression" dxfId="78" priority="12">
      <formula>IF($Y9&gt;$X9,1,0)=1</formula>
    </cfRule>
  </conditionalFormatting>
  <conditionalFormatting sqref="AC9:AC21 AC23:AC28 AC30:AC36 AC38:AC44 AC46:AC52 AC54:AC59 AC61:AC73 AC75:AC88 AC90:AC99 AC101:AC106 AC108:AC131 AC133:AC139 AC141:AC142 AC144:AC148 AC150:AC157 AC159:AC198 AC200:AC212 AC214:AC219 AC221:AC227 AC229:AC239 AC241:AC248 AC250:AC256 AC258:AC265 AC267:AC268 AC270:AC281">
    <cfRule type="expression" dxfId="77" priority="11">
      <formula>IF($AC9&gt;$Z9,1,0)=1</formula>
    </cfRule>
  </conditionalFormatting>
  <conditionalFormatting sqref="V9:V282">
    <cfRule type="expression" dxfId="76" priority="10">
      <formula>IF($V9&gt;$L9,1,0)=1</formula>
    </cfRule>
  </conditionalFormatting>
  <conditionalFormatting sqref="U9:U282">
    <cfRule type="expression" dxfId="75" priority="9">
      <formula>IF($U9&gt;$K9,1,0)=1</formula>
    </cfRule>
  </conditionalFormatting>
  <conditionalFormatting sqref="T9:T282">
    <cfRule type="expression" dxfId="74" priority="8">
      <formula>IF($T9&gt;$J9,1,0)=1</formula>
    </cfRule>
  </conditionalFormatting>
  <conditionalFormatting sqref="S9:S282">
    <cfRule type="expression" dxfId="73" priority="7">
      <formula>IF($S9&gt;$I9,1,0)=1</formula>
    </cfRule>
  </conditionalFormatting>
  <conditionalFormatting sqref="R9:R282">
    <cfRule type="expression" dxfId="72" priority="6">
      <formula>IF($R9&gt;$H9,1,0)=1</formula>
    </cfRule>
  </conditionalFormatting>
  <conditionalFormatting sqref="M9:P282">
    <cfRule type="expression" dxfId="71" priority="5">
      <formula>IF(SUM($H9:$L9)&lt;&gt;SUM($M9:$P9),1,0)=1</formula>
    </cfRule>
  </conditionalFormatting>
  <conditionalFormatting sqref="M9:M282">
    <cfRule type="expression" dxfId="70" priority="4">
      <formula>IF(AND($H9=0,$M9&lt;&gt;0),1,0)=1</formula>
    </cfRule>
  </conditionalFormatting>
  <conditionalFormatting sqref="AE9:AE282">
    <cfRule type="expression" dxfId="69" priority="3">
      <formula>IF(AND($AE9&gt;0,$AA9=0),1,0)=1</formula>
    </cfRule>
    <cfRule type="expression" dxfId="68" priority="1">
      <formula>IF($AE9&gt;$AB9,1,0)=1</formula>
    </cfRule>
  </conditionalFormatting>
  <conditionalFormatting sqref="AD9:AD282">
    <cfRule type="expression" dxfId="67" priority="2">
      <formula>IF($AD9&gt;$AA9,1,0)=1</formula>
    </cfRule>
  </conditionalFormatting>
  <dataValidations count="2">
    <dataValidation type="whole" operator="greaterThanOrEqual" allowBlank="1" showInputMessage="1" showErrorMessage="1" sqref="E9:AE282">
      <formula1>0</formula1>
    </dataValidation>
    <dataValidation type="whole" allowBlank="1" showInputMessage="1" showErrorMessage="1" sqref="C9:D282">
      <formula1>1</formula1>
      <formula2>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J281"/>
  <sheetViews>
    <sheetView showZeros="0" zoomScale="80" zoomScaleNormal="80" workbookViewId="0">
      <pane xSplit="3" ySplit="7" topLeftCell="G251" activePane="bottomRight" state="frozen"/>
      <selection pane="topRight" activeCell="D1" sqref="D1"/>
      <selection pane="bottomLeft" activeCell="A8" sqref="A8"/>
      <selection pane="bottomRight" activeCell="Y273" sqref="Y273"/>
    </sheetView>
  </sheetViews>
  <sheetFormatPr defaultRowHeight="15" x14ac:dyDescent="0.25"/>
  <cols>
    <col min="1" max="1" width="26.7109375" customWidth="1"/>
    <col min="2" max="2" width="4.5703125" customWidth="1"/>
    <col min="3" max="3" width="6.42578125" customWidth="1"/>
    <col min="4" max="4" width="7.140625" customWidth="1"/>
    <col min="5" max="5" width="7.28515625" customWidth="1"/>
    <col min="6" max="6" width="8.7109375" customWidth="1"/>
    <col min="7" max="15" width="5.7109375" customWidth="1"/>
    <col min="16" max="16" width="7" customWidth="1"/>
    <col min="17" max="20" width="5.7109375" customWidth="1"/>
    <col min="21" max="21" width="7.140625" customWidth="1"/>
    <col min="22" max="22" width="6.85546875" customWidth="1"/>
    <col min="23" max="23" width="9.85546875" customWidth="1"/>
    <col min="24" max="24" width="7.7109375" customWidth="1"/>
    <col min="25" max="25" width="11.7109375" customWidth="1"/>
    <col min="26" max="26" width="11.42578125" customWidth="1"/>
    <col min="27" max="27" width="7.5703125" customWidth="1"/>
    <col min="28" max="28" width="9.85546875" customWidth="1"/>
    <col min="29" max="29" width="7.5703125" customWidth="1"/>
    <col min="30" max="30" width="11.140625" customWidth="1"/>
    <col min="31" max="31" width="11" customWidth="1"/>
    <col min="32" max="36" width="0" hidden="1" customWidth="1"/>
  </cols>
  <sheetData>
    <row r="1" spans="1:36" ht="13.5" customHeight="1" x14ac:dyDescent="0.25">
      <c r="A1" s="365" t="s">
        <v>584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</row>
    <row r="2" spans="1:36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366" t="s">
        <v>585</v>
      </c>
      <c r="AB2" s="366"/>
      <c r="AC2" s="366"/>
      <c r="AD2" s="366"/>
      <c r="AE2" s="366"/>
    </row>
    <row r="3" spans="1:36" ht="23.25" customHeight="1" x14ac:dyDescent="0.25">
      <c r="A3" s="377" t="s">
        <v>64</v>
      </c>
      <c r="B3" s="378" t="s">
        <v>65</v>
      </c>
      <c r="C3" s="377" t="s">
        <v>883</v>
      </c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 t="s">
        <v>586</v>
      </c>
      <c r="W3" s="377"/>
      <c r="X3" s="377"/>
      <c r="Y3" s="377"/>
      <c r="Z3" s="377"/>
      <c r="AA3" s="377" t="s">
        <v>587</v>
      </c>
      <c r="AB3" s="377"/>
      <c r="AC3" s="377"/>
      <c r="AD3" s="377"/>
      <c r="AE3" s="377"/>
    </row>
    <row r="4" spans="1:36" x14ac:dyDescent="0.25">
      <c r="A4" s="377"/>
      <c r="B4" s="378"/>
      <c r="C4" s="377" t="s">
        <v>68</v>
      </c>
      <c r="D4" s="379" t="s">
        <v>825</v>
      </c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1"/>
      <c r="V4" s="377" t="s">
        <v>68</v>
      </c>
      <c r="W4" s="367" t="s">
        <v>588</v>
      </c>
      <c r="X4" s="368"/>
      <c r="Y4" s="368"/>
      <c r="Z4" s="369"/>
      <c r="AA4" s="377" t="s">
        <v>68</v>
      </c>
      <c r="AB4" s="367" t="s">
        <v>588</v>
      </c>
      <c r="AC4" s="368"/>
      <c r="AD4" s="368"/>
      <c r="AE4" s="369"/>
    </row>
    <row r="5" spans="1:36" ht="22.5" customHeight="1" x14ac:dyDescent="0.25">
      <c r="A5" s="377"/>
      <c r="B5" s="378"/>
      <c r="C5" s="377"/>
      <c r="D5" s="373" t="s">
        <v>74</v>
      </c>
      <c r="E5" s="374"/>
      <c r="F5" s="375"/>
      <c r="G5" s="376" t="s">
        <v>589</v>
      </c>
      <c r="H5" s="376"/>
      <c r="I5" s="376"/>
      <c r="J5" s="376"/>
      <c r="K5" s="376"/>
      <c r="L5" s="376" t="s">
        <v>590</v>
      </c>
      <c r="M5" s="376"/>
      <c r="N5" s="376"/>
      <c r="O5" s="376"/>
      <c r="P5" s="376"/>
      <c r="Q5" s="376" t="s">
        <v>77</v>
      </c>
      <c r="R5" s="376"/>
      <c r="S5" s="376"/>
      <c r="T5" s="376"/>
      <c r="U5" s="376"/>
      <c r="V5" s="377"/>
      <c r="W5" s="370"/>
      <c r="X5" s="371"/>
      <c r="Y5" s="371"/>
      <c r="Z5" s="372"/>
      <c r="AA5" s="377"/>
      <c r="AB5" s="370"/>
      <c r="AC5" s="371"/>
      <c r="AD5" s="371"/>
      <c r="AE5" s="372"/>
    </row>
    <row r="6" spans="1:36" ht="42" x14ac:dyDescent="0.25">
      <c r="A6" s="377"/>
      <c r="B6" s="378"/>
      <c r="C6" s="377"/>
      <c r="D6" s="141">
        <v>1</v>
      </c>
      <c r="E6" s="28">
        <v>2</v>
      </c>
      <c r="F6" s="28" t="s">
        <v>591</v>
      </c>
      <c r="G6" s="141">
        <v>1</v>
      </c>
      <c r="H6" s="28">
        <v>2</v>
      </c>
      <c r="I6" s="28">
        <v>3</v>
      </c>
      <c r="J6" s="28">
        <v>4</v>
      </c>
      <c r="K6" s="28">
        <v>5</v>
      </c>
      <c r="L6" s="28">
        <v>1</v>
      </c>
      <c r="M6" s="28">
        <v>2</v>
      </c>
      <c r="N6" s="28">
        <v>3</v>
      </c>
      <c r="O6" s="28">
        <v>4</v>
      </c>
      <c r="P6" s="28" t="s">
        <v>592</v>
      </c>
      <c r="Q6" s="28">
        <v>1</v>
      </c>
      <c r="R6" s="28">
        <v>2</v>
      </c>
      <c r="S6" s="28">
        <v>3</v>
      </c>
      <c r="T6" s="28">
        <v>4</v>
      </c>
      <c r="U6" s="28" t="s">
        <v>592</v>
      </c>
      <c r="V6" s="377"/>
      <c r="W6" s="60" t="s">
        <v>74</v>
      </c>
      <c r="X6" s="60" t="s">
        <v>75</v>
      </c>
      <c r="Y6" s="60" t="s">
        <v>76</v>
      </c>
      <c r="Z6" s="60" t="s">
        <v>77</v>
      </c>
      <c r="AA6" s="377"/>
      <c r="AB6" s="28" t="s">
        <v>74</v>
      </c>
      <c r="AC6" s="28" t="s">
        <v>75</v>
      </c>
      <c r="AD6" s="28" t="s">
        <v>76</v>
      </c>
      <c r="AE6" s="28" t="s">
        <v>77</v>
      </c>
    </row>
    <row r="7" spans="1:36" x14ac:dyDescent="0.25">
      <c r="A7" s="174">
        <v>1</v>
      </c>
      <c r="B7" s="174">
        <v>2</v>
      </c>
      <c r="C7" s="174">
        <v>3</v>
      </c>
      <c r="D7" s="174">
        <v>4</v>
      </c>
      <c r="E7" s="174">
        <v>5</v>
      </c>
      <c r="F7" s="174">
        <v>6</v>
      </c>
      <c r="G7" s="174">
        <v>7</v>
      </c>
      <c r="H7" s="174">
        <v>8</v>
      </c>
      <c r="I7" s="174">
        <v>9</v>
      </c>
      <c r="J7" s="174">
        <v>10</v>
      </c>
      <c r="K7" s="174">
        <v>11</v>
      </c>
      <c r="L7" s="174">
        <v>12</v>
      </c>
      <c r="M7" s="174">
        <v>13</v>
      </c>
      <c r="N7" s="174">
        <v>14</v>
      </c>
      <c r="O7" s="174">
        <v>15</v>
      </c>
      <c r="P7" s="174">
        <v>16</v>
      </c>
      <c r="Q7" s="174">
        <v>17</v>
      </c>
      <c r="R7" s="174">
        <v>18</v>
      </c>
      <c r="S7" s="174">
        <v>19</v>
      </c>
      <c r="T7" s="174">
        <v>20</v>
      </c>
      <c r="U7" s="174">
        <v>21</v>
      </c>
      <c r="V7" s="174">
        <v>22</v>
      </c>
      <c r="W7" s="174">
        <v>23</v>
      </c>
      <c r="X7" s="174">
        <v>24</v>
      </c>
      <c r="Y7" s="174">
        <v>25</v>
      </c>
      <c r="Z7" s="174">
        <v>26</v>
      </c>
      <c r="AA7" s="174">
        <v>27</v>
      </c>
      <c r="AB7" s="174">
        <v>28</v>
      </c>
      <c r="AC7" s="174">
        <v>29</v>
      </c>
      <c r="AD7" s="174">
        <v>30</v>
      </c>
      <c r="AE7" s="174">
        <v>31</v>
      </c>
      <c r="AF7" t="s">
        <v>893</v>
      </c>
      <c r="AG7" t="s">
        <v>894</v>
      </c>
      <c r="AH7" t="s">
        <v>895</v>
      </c>
      <c r="AI7" t="s">
        <v>896</v>
      </c>
      <c r="AJ7" t="s">
        <v>897</v>
      </c>
    </row>
    <row r="8" spans="1:36" x14ac:dyDescent="0.25">
      <c r="A8" s="148" t="s">
        <v>80</v>
      </c>
      <c r="B8" s="29" t="s">
        <v>29</v>
      </c>
      <c r="C8" s="155">
        <f>SUM(D8:U8)</f>
        <v>0</v>
      </c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155">
        <f>SUM(W8:Z8)</f>
        <v>0</v>
      </c>
      <c r="W8" s="156"/>
      <c r="X8" s="156"/>
      <c r="Y8" s="156"/>
      <c r="Z8" s="156"/>
      <c r="AA8" s="155">
        <f>SUM(AB8:AE8)</f>
        <v>0</v>
      </c>
      <c r="AB8" s="157"/>
      <c r="AC8" s="158"/>
      <c r="AD8" s="157"/>
      <c r="AE8" s="157"/>
      <c r="AF8">
        <f>Раздел2!C9</f>
        <v>0</v>
      </c>
      <c r="AG8">
        <f>Раздел2!I9</f>
        <v>0</v>
      </c>
      <c r="AH8">
        <f>Раздел2!J9</f>
        <v>0</v>
      </c>
      <c r="AI8">
        <f>Раздел2!K9</f>
        <v>0</v>
      </c>
      <c r="AJ8">
        <f>Раздел2!L9</f>
        <v>0</v>
      </c>
    </row>
    <row r="9" spans="1:36" x14ac:dyDescent="0.25">
      <c r="A9" s="148" t="s">
        <v>864</v>
      </c>
      <c r="B9" s="29" t="s">
        <v>31</v>
      </c>
      <c r="C9" s="155">
        <f t="shared" ref="C9:C72" si="0">SUM(D9:U9)</f>
        <v>0</v>
      </c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155">
        <f t="shared" ref="V9:V72" si="1">SUM(W9:Z9)</f>
        <v>0</v>
      </c>
      <c r="W9" s="156"/>
      <c r="X9" s="156"/>
      <c r="Y9" s="156"/>
      <c r="Z9" s="156"/>
      <c r="AA9" s="155">
        <f t="shared" ref="AA9:AA72" si="2">SUM(AB9:AE9)</f>
        <v>0</v>
      </c>
      <c r="AB9" s="157"/>
      <c r="AC9" s="158"/>
      <c r="AD9" s="157"/>
      <c r="AE9" s="157"/>
      <c r="AF9">
        <f>Раздел2!C10</f>
        <v>0</v>
      </c>
      <c r="AG9">
        <f>Раздел2!I10</f>
        <v>0</v>
      </c>
      <c r="AH9">
        <f>Раздел2!J10</f>
        <v>0</v>
      </c>
      <c r="AI9">
        <f>Раздел2!K10</f>
        <v>0</v>
      </c>
      <c r="AJ9">
        <f>Раздел2!L10</f>
        <v>0</v>
      </c>
    </row>
    <row r="10" spans="1:36" x14ac:dyDescent="0.25">
      <c r="A10" s="148" t="s">
        <v>81</v>
      </c>
      <c r="B10" s="29" t="s">
        <v>33</v>
      </c>
      <c r="C10" s="155">
        <f t="shared" si="0"/>
        <v>0</v>
      </c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155">
        <f t="shared" si="1"/>
        <v>0</v>
      </c>
      <c r="W10" s="156"/>
      <c r="X10" s="156"/>
      <c r="Y10" s="156"/>
      <c r="Z10" s="156"/>
      <c r="AA10" s="155">
        <f t="shared" si="2"/>
        <v>0</v>
      </c>
      <c r="AB10" s="157"/>
      <c r="AC10" s="157"/>
      <c r="AD10" s="157"/>
      <c r="AE10" s="157"/>
      <c r="AF10">
        <f>Раздел2!C11</f>
        <v>0</v>
      </c>
      <c r="AG10">
        <f>Раздел2!I11</f>
        <v>0</v>
      </c>
      <c r="AH10">
        <f>Раздел2!J11</f>
        <v>0</v>
      </c>
      <c r="AI10">
        <f>Раздел2!K11</f>
        <v>0</v>
      </c>
      <c r="AJ10">
        <f>Раздел2!L11</f>
        <v>0</v>
      </c>
    </row>
    <row r="11" spans="1:36" x14ac:dyDescent="0.25">
      <c r="A11" s="148" t="s">
        <v>82</v>
      </c>
      <c r="B11" s="29" t="s">
        <v>35</v>
      </c>
      <c r="C11" s="155">
        <f t="shared" si="0"/>
        <v>0</v>
      </c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155">
        <f t="shared" si="1"/>
        <v>0</v>
      </c>
      <c r="W11" s="156"/>
      <c r="X11" s="156"/>
      <c r="Y11" s="156"/>
      <c r="Z11" s="156"/>
      <c r="AA11" s="155">
        <f t="shared" si="2"/>
        <v>0</v>
      </c>
      <c r="AB11" s="157"/>
      <c r="AC11" s="157"/>
      <c r="AD11" s="157"/>
      <c r="AE11" s="157"/>
      <c r="AF11">
        <f>Раздел2!C12</f>
        <v>0</v>
      </c>
      <c r="AG11">
        <f>Раздел2!I12</f>
        <v>0</v>
      </c>
      <c r="AH11">
        <f>Раздел2!J12</f>
        <v>0</v>
      </c>
      <c r="AI11">
        <f>Раздел2!K12</f>
        <v>0</v>
      </c>
      <c r="AJ11">
        <f>Раздел2!L12</f>
        <v>0</v>
      </c>
    </row>
    <row r="12" spans="1:36" x14ac:dyDescent="0.25">
      <c r="A12" s="148" t="s">
        <v>83</v>
      </c>
      <c r="B12" s="29" t="s">
        <v>37</v>
      </c>
      <c r="C12" s="155">
        <f t="shared" si="0"/>
        <v>0</v>
      </c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155">
        <f t="shared" si="1"/>
        <v>0</v>
      </c>
      <c r="W12" s="156"/>
      <c r="X12" s="156"/>
      <c r="Y12" s="156"/>
      <c r="Z12" s="156"/>
      <c r="AA12" s="155">
        <f t="shared" si="2"/>
        <v>0</v>
      </c>
      <c r="AB12" s="157"/>
      <c r="AC12" s="157"/>
      <c r="AD12" s="157"/>
      <c r="AE12" s="157"/>
      <c r="AF12">
        <f>Раздел2!C13</f>
        <v>0</v>
      </c>
      <c r="AG12">
        <f>Раздел2!I13</f>
        <v>0</v>
      </c>
      <c r="AH12">
        <f>Раздел2!J13</f>
        <v>0</v>
      </c>
      <c r="AI12">
        <f>Раздел2!K13</f>
        <v>0</v>
      </c>
      <c r="AJ12">
        <f>Раздел2!L13</f>
        <v>0</v>
      </c>
    </row>
    <row r="13" spans="1:36" x14ac:dyDescent="0.25">
      <c r="A13" s="148" t="s">
        <v>84</v>
      </c>
      <c r="B13" s="29" t="s">
        <v>38</v>
      </c>
      <c r="C13" s="155">
        <f t="shared" si="0"/>
        <v>0</v>
      </c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155">
        <f t="shared" si="1"/>
        <v>0</v>
      </c>
      <c r="W13" s="156"/>
      <c r="X13" s="156"/>
      <c r="Y13" s="156"/>
      <c r="Z13" s="156"/>
      <c r="AA13" s="155">
        <f t="shared" si="2"/>
        <v>0</v>
      </c>
      <c r="AB13" s="157"/>
      <c r="AC13" s="157"/>
      <c r="AD13" s="157"/>
      <c r="AE13" s="157"/>
      <c r="AF13">
        <f>Раздел2!C14</f>
        <v>0</v>
      </c>
      <c r="AG13">
        <f>Раздел2!I14</f>
        <v>0</v>
      </c>
      <c r="AH13">
        <f>Раздел2!J14</f>
        <v>0</v>
      </c>
      <c r="AI13">
        <f>Раздел2!K14</f>
        <v>0</v>
      </c>
      <c r="AJ13">
        <f>Раздел2!L14</f>
        <v>0</v>
      </c>
    </row>
    <row r="14" spans="1:36" x14ac:dyDescent="0.25">
      <c r="A14" s="148" t="s">
        <v>85</v>
      </c>
      <c r="B14" s="29" t="s">
        <v>39</v>
      </c>
      <c r="C14" s="155">
        <f t="shared" si="0"/>
        <v>0</v>
      </c>
      <c r="D14" s="238"/>
      <c r="E14" s="238"/>
      <c r="F14" s="238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155">
        <f t="shared" si="1"/>
        <v>0</v>
      </c>
      <c r="W14" s="156"/>
      <c r="X14" s="156"/>
      <c r="Y14" s="156"/>
      <c r="Z14" s="156"/>
      <c r="AA14" s="155">
        <f t="shared" si="2"/>
        <v>0</v>
      </c>
      <c r="AB14" s="157"/>
      <c r="AC14" s="157"/>
      <c r="AD14" s="157"/>
      <c r="AE14" s="157"/>
      <c r="AF14">
        <f>Раздел2!C15</f>
        <v>0</v>
      </c>
      <c r="AG14">
        <f>Раздел2!I15</f>
        <v>0</v>
      </c>
      <c r="AH14">
        <f>Раздел2!J15</f>
        <v>0</v>
      </c>
      <c r="AI14">
        <f>Раздел2!K15</f>
        <v>0</v>
      </c>
      <c r="AJ14">
        <f>Раздел2!L15</f>
        <v>0</v>
      </c>
    </row>
    <row r="15" spans="1:36" x14ac:dyDescent="0.25">
      <c r="A15" s="148" t="s">
        <v>86</v>
      </c>
      <c r="B15" s="29" t="s">
        <v>41</v>
      </c>
      <c r="C15" s="155">
        <f t="shared" si="0"/>
        <v>0</v>
      </c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155">
        <f t="shared" si="1"/>
        <v>0</v>
      </c>
      <c r="W15" s="156"/>
      <c r="X15" s="156"/>
      <c r="Y15" s="156"/>
      <c r="Z15" s="156"/>
      <c r="AA15" s="155">
        <f t="shared" si="2"/>
        <v>0</v>
      </c>
      <c r="AB15" s="157"/>
      <c r="AC15" s="157"/>
      <c r="AD15" s="157"/>
      <c r="AE15" s="157"/>
      <c r="AF15">
        <f>Раздел2!C16</f>
        <v>0</v>
      </c>
      <c r="AG15">
        <f>Раздел2!I16</f>
        <v>0</v>
      </c>
      <c r="AH15">
        <f>Раздел2!J16</f>
        <v>0</v>
      </c>
      <c r="AI15">
        <f>Раздел2!K16</f>
        <v>0</v>
      </c>
      <c r="AJ15">
        <f>Раздел2!L16</f>
        <v>0</v>
      </c>
    </row>
    <row r="16" spans="1:36" x14ac:dyDescent="0.25">
      <c r="A16" s="148" t="s">
        <v>87</v>
      </c>
      <c r="B16" s="29" t="s">
        <v>42</v>
      </c>
      <c r="C16" s="155">
        <f t="shared" si="0"/>
        <v>0</v>
      </c>
      <c r="D16" s="238"/>
      <c r="E16" s="238"/>
      <c r="F16" s="238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155">
        <f t="shared" si="1"/>
        <v>0</v>
      </c>
      <c r="W16" s="156"/>
      <c r="X16" s="156"/>
      <c r="Y16" s="156"/>
      <c r="Z16" s="156"/>
      <c r="AA16" s="155">
        <f t="shared" si="2"/>
        <v>0</v>
      </c>
      <c r="AB16" s="157"/>
      <c r="AC16" s="157"/>
      <c r="AD16" s="157"/>
      <c r="AE16" s="157"/>
      <c r="AF16">
        <f>Раздел2!C17</f>
        <v>0</v>
      </c>
      <c r="AG16">
        <f>Раздел2!I17</f>
        <v>0</v>
      </c>
      <c r="AH16">
        <f>Раздел2!J17</f>
        <v>0</v>
      </c>
      <c r="AI16">
        <f>Раздел2!K17</f>
        <v>0</v>
      </c>
      <c r="AJ16">
        <f>Раздел2!L17</f>
        <v>0</v>
      </c>
    </row>
    <row r="17" spans="1:36" x14ac:dyDescent="0.25">
      <c r="A17" s="148" t="s">
        <v>88</v>
      </c>
      <c r="B17" s="29" t="s">
        <v>43</v>
      </c>
      <c r="C17" s="155">
        <f t="shared" si="0"/>
        <v>0</v>
      </c>
      <c r="D17" s="238"/>
      <c r="E17" s="238"/>
      <c r="F17" s="238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155">
        <f t="shared" si="1"/>
        <v>0</v>
      </c>
      <c r="W17" s="156"/>
      <c r="X17" s="156"/>
      <c r="Y17" s="156"/>
      <c r="Z17" s="156"/>
      <c r="AA17" s="155">
        <f t="shared" si="2"/>
        <v>0</v>
      </c>
      <c r="AB17" s="157"/>
      <c r="AC17" s="157"/>
      <c r="AD17" s="157"/>
      <c r="AE17" s="157"/>
      <c r="AF17">
        <f>Раздел2!C18</f>
        <v>0</v>
      </c>
      <c r="AG17">
        <f>Раздел2!I18</f>
        <v>0</v>
      </c>
      <c r="AH17">
        <f>Раздел2!J18</f>
        <v>0</v>
      </c>
      <c r="AI17">
        <f>Раздел2!K18</f>
        <v>0</v>
      </c>
      <c r="AJ17">
        <f>Раздел2!L18</f>
        <v>0</v>
      </c>
    </row>
    <row r="18" spans="1:36" ht="21" x14ac:dyDescent="0.25">
      <c r="A18" s="142" t="s">
        <v>821</v>
      </c>
      <c r="B18" s="29" t="s">
        <v>45</v>
      </c>
      <c r="C18" s="155">
        <f t="shared" si="0"/>
        <v>0</v>
      </c>
      <c r="D18" s="238"/>
      <c r="E18" s="238"/>
      <c r="F18" s="238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155">
        <f t="shared" si="1"/>
        <v>0</v>
      </c>
      <c r="W18" s="156"/>
      <c r="X18" s="156"/>
      <c r="Y18" s="156"/>
      <c r="Z18" s="156"/>
      <c r="AA18" s="155">
        <f t="shared" si="2"/>
        <v>0</v>
      </c>
      <c r="AB18" s="157"/>
      <c r="AC18" s="157"/>
      <c r="AD18" s="157"/>
      <c r="AE18" s="157"/>
      <c r="AF18">
        <f>Раздел2!C19</f>
        <v>0</v>
      </c>
      <c r="AG18">
        <f>Раздел2!I19</f>
        <v>0</v>
      </c>
      <c r="AH18">
        <f>Раздел2!J19</f>
        <v>0</v>
      </c>
      <c r="AI18">
        <f>Раздел2!K19</f>
        <v>0</v>
      </c>
      <c r="AJ18">
        <f>Раздел2!L19</f>
        <v>0</v>
      </c>
    </row>
    <row r="19" spans="1:36" x14ac:dyDescent="0.25">
      <c r="A19" s="148" t="s">
        <v>89</v>
      </c>
      <c r="B19" s="29" t="s">
        <v>47</v>
      </c>
      <c r="C19" s="155">
        <f t="shared" si="0"/>
        <v>0</v>
      </c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155">
        <f t="shared" si="1"/>
        <v>0</v>
      </c>
      <c r="W19" s="156"/>
      <c r="X19" s="156"/>
      <c r="Y19" s="156"/>
      <c r="Z19" s="156"/>
      <c r="AA19" s="155">
        <f t="shared" si="2"/>
        <v>0</v>
      </c>
      <c r="AB19" s="157"/>
      <c r="AC19" s="157"/>
      <c r="AD19" s="157"/>
      <c r="AE19" s="157"/>
      <c r="AF19">
        <f>Раздел2!C20</f>
        <v>0</v>
      </c>
      <c r="AG19">
        <f>Раздел2!I20</f>
        <v>0</v>
      </c>
      <c r="AH19">
        <f>Раздел2!J20</f>
        <v>0</v>
      </c>
      <c r="AI19">
        <f>Раздел2!K20</f>
        <v>0</v>
      </c>
      <c r="AJ19">
        <f>Раздел2!L20</f>
        <v>0</v>
      </c>
    </row>
    <row r="20" spans="1:36" x14ac:dyDescent="0.25">
      <c r="A20" s="148" t="s">
        <v>90</v>
      </c>
      <c r="B20" s="29" t="s">
        <v>49</v>
      </c>
      <c r="C20" s="155">
        <f t="shared" si="0"/>
        <v>0</v>
      </c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155">
        <f t="shared" si="1"/>
        <v>0</v>
      </c>
      <c r="W20" s="156"/>
      <c r="X20" s="156"/>
      <c r="Y20" s="156"/>
      <c r="Z20" s="156"/>
      <c r="AA20" s="155">
        <f t="shared" si="2"/>
        <v>0</v>
      </c>
      <c r="AB20" s="157"/>
      <c r="AC20" s="157"/>
      <c r="AD20" s="157"/>
      <c r="AE20" s="157"/>
      <c r="AF20">
        <f>Раздел2!C21</f>
        <v>0</v>
      </c>
      <c r="AG20">
        <f>Раздел2!I21</f>
        <v>0</v>
      </c>
      <c r="AH20">
        <f>Раздел2!J21</f>
        <v>0</v>
      </c>
      <c r="AI20">
        <f>Раздел2!K21</f>
        <v>0</v>
      </c>
      <c r="AJ20">
        <f>Раздел2!L21</f>
        <v>0</v>
      </c>
    </row>
    <row r="21" spans="1:36" x14ac:dyDescent="0.25">
      <c r="A21" s="148" t="s">
        <v>91</v>
      </c>
      <c r="B21" s="29" t="s">
        <v>51</v>
      </c>
      <c r="C21" s="155">
        <f t="shared" si="0"/>
        <v>0</v>
      </c>
      <c r="D21" s="155">
        <f>SUM(D22:D24)</f>
        <v>0</v>
      </c>
      <c r="E21" s="155">
        <f t="shared" ref="E21:AE21" si="3">SUM(E22:E24)</f>
        <v>0</v>
      </c>
      <c r="F21" s="155">
        <f t="shared" si="3"/>
        <v>0</v>
      </c>
      <c r="G21" s="155">
        <f t="shared" si="3"/>
        <v>0</v>
      </c>
      <c r="H21" s="155">
        <f t="shared" si="3"/>
        <v>0</v>
      </c>
      <c r="I21" s="155">
        <f t="shared" si="3"/>
        <v>0</v>
      </c>
      <c r="J21" s="155">
        <f t="shared" si="3"/>
        <v>0</v>
      </c>
      <c r="K21" s="155">
        <f t="shared" si="3"/>
        <v>0</v>
      </c>
      <c r="L21" s="155">
        <f t="shared" si="3"/>
        <v>0</v>
      </c>
      <c r="M21" s="155">
        <f t="shared" si="3"/>
        <v>0</v>
      </c>
      <c r="N21" s="155">
        <f t="shared" si="3"/>
        <v>0</v>
      </c>
      <c r="O21" s="155">
        <f t="shared" si="3"/>
        <v>0</v>
      </c>
      <c r="P21" s="155">
        <f t="shared" si="3"/>
        <v>0</v>
      </c>
      <c r="Q21" s="155">
        <f t="shared" si="3"/>
        <v>0</v>
      </c>
      <c r="R21" s="155">
        <f t="shared" si="3"/>
        <v>0</v>
      </c>
      <c r="S21" s="155">
        <f t="shared" si="3"/>
        <v>0</v>
      </c>
      <c r="T21" s="155">
        <f t="shared" si="3"/>
        <v>0</v>
      </c>
      <c r="U21" s="155">
        <f t="shared" si="3"/>
        <v>0</v>
      </c>
      <c r="V21" s="155">
        <f t="shared" si="3"/>
        <v>0</v>
      </c>
      <c r="W21" s="155">
        <f t="shared" si="3"/>
        <v>0</v>
      </c>
      <c r="X21" s="155">
        <f t="shared" si="3"/>
        <v>0</v>
      </c>
      <c r="Y21" s="155">
        <f t="shared" si="3"/>
        <v>0</v>
      </c>
      <c r="Z21" s="155">
        <f t="shared" si="3"/>
        <v>0</v>
      </c>
      <c r="AA21" s="155">
        <f t="shared" si="3"/>
        <v>0</v>
      </c>
      <c r="AB21" s="155">
        <f t="shared" si="3"/>
        <v>0</v>
      </c>
      <c r="AC21" s="155">
        <f t="shared" si="3"/>
        <v>0</v>
      </c>
      <c r="AD21" s="155">
        <f t="shared" si="3"/>
        <v>0</v>
      </c>
      <c r="AE21" s="155">
        <f t="shared" si="3"/>
        <v>0</v>
      </c>
      <c r="AF21">
        <f>Раздел2!C22</f>
        <v>0</v>
      </c>
      <c r="AG21">
        <f>Раздел2!I22</f>
        <v>0</v>
      </c>
      <c r="AH21">
        <f>Раздел2!J22</f>
        <v>0</v>
      </c>
      <c r="AI21">
        <f>Раздел2!K22</f>
        <v>0</v>
      </c>
      <c r="AJ21">
        <f>Раздел2!L22</f>
        <v>0</v>
      </c>
    </row>
    <row r="22" spans="1:36" ht="21" x14ac:dyDescent="0.25">
      <c r="A22" s="149" t="s">
        <v>92</v>
      </c>
      <c r="B22" s="29" t="s">
        <v>53</v>
      </c>
      <c r="C22" s="155">
        <f t="shared" si="0"/>
        <v>0</v>
      </c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155">
        <f t="shared" si="1"/>
        <v>0</v>
      </c>
      <c r="W22" s="156"/>
      <c r="X22" s="156"/>
      <c r="Y22" s="156"/>
      <c r="Z22" s="156"/>
      <c r="AA22" s="155">
        <f t="shared" si="2"/>
        <v>0</v>
      </c>
      <c r="AB22" s="157"/>
      <c r="AC22" s="157"/>
      <c r="AD22" s="159"/>
      <c r="AE22" s="157"/>
      <c r="AF22">
        <f>Раздел2!C23</f>
        <v>0</v>
      </c>
      <c r="AG22">
        <f>Раздел2!I23</f>
        <v>0</v>
      </c>
      <c r="AH22">
        <f>Раздел2!J23</f>
        <v>0</v>
      </c>
      <c r="AI22">
        <f>Раздел2!K23</f>
        <v>0</v>
      </c>
      <c r="AJ22">
        <f>Раздел2!L23</f>
        <v>0</v>
      </c>
    </row>
    <row r="23" spans="1:36" x14ac:dyDescent="0.25">
      <c r="A23" s="149" t="s">
        <v>93</v>
      </c>
      <c r="B23" s="29" t="s">
        <v>55</v>
      </c>
      <c r="C23" s="155">
        <f t="shared" si="0"/>
        <v>0</v>
      </c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155">
        <f t="shared" si="1"/>
        <v>0</v>
      </c>
      <c r="W23" s="156"/>
      <c r="X23" s="156"/>
      <c r="Y23" s="156"/>
      <c r="Z23" s="156"/>
      <c r="AA23" s="155">
        <f t="shared" si="2"/>
        <v>0</v>
      </c>
      <c r="AB23" s="157"/>
      <c r="AC23" s="157"/>
      <c r="AD23" s="159"/>
      <c r="AE23" s="157"/>
      <c r="AF23">
        <f>Раздел2!C24</f>
        <v>0</v>
      </c>
      <c r="AG23">
        <f>Раздел2!I24</f>
        <v>0</v>
      </c>
      <c r="AH23">
        <f>Раздел2!J24</f>
        <v>0</v>
      </c>
      <c r="AI23">
        <f>Раздел2!K24</f>
        <v>0</v>
      </c>
      <c r="AJ23">
        <f>Раздел2!L24</f>
        <v>0</v>
      </c>
    </row>
    <row r="24" spans="1:36" x14ac:dyDescent="0.25">
      <c r="A24" s="149" t="s">
        <v>822</v>
      </c>
      <c r="B24" s="29" t="s">
        <v>61</v>
      </c>
      <c r="C24" s="155">
        <f t="shared" si="0"/>
        <v>0</v>
      </c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155">
        <f t="shared" si="1"/>
        <v>0</v>
      </c>
      <c r="W24" s="156"/>
      <c r="X24" s="156"/>
      <c r="Y24" s="156"/>
      <c r="Z24" s="156"/>
      <c r="AA24" s="155">
        <f t="shared" si="2"/>
        <v>0</v>
      </c>
      <c r="AB24" s="157"/>
      <c r="AC24" s="157"/>
      <c r="AD24" s="159"/>
      <c r="AE24" s="157"/>
      <c r="AF24">
        <f>Раздел2!C25</f>
        <v>0</v>
      </c>
      <c r="AG24">
        <f>Раздел2!I25</f>
        <v>0</v>
      </c>
      <c r="AH24">
        <f>Раздел2!J25</f>
        <v>0</v>
      </c>
      <c r="AI24">
        <f>Раздел2!K25</f>
        <v>0</v>
      </c>
      <c r="AJ24">
        <f>Раздел2!L25</f>
        <v>0</v>
      </c>
    </row>
    <row r="25" spans="1:36" x14ac:dyDescent="0.25">
      <c r="A25" s="148" t="s">
        <v>94</v>
      </c>
      <c r="B25" s="29" t="s">
        <v>98</v>
      </c>
      <c r="C25" s="155">
        <f t="shared" si="0"/>
        <v>0</v>
      </c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155">
        <f t="shared" si="1"/>
        <v>0</v>
      </c>
      <c r="W25" s="156"/>
      <c r="X25" s="156"/>
      <c r="Y25" s="156"/>
      <c r="Z25" s="156"/>
      <c r="AA25" s="155">
        <f t="shared" si="2"/>
        <v>0</v>
      </c>
      <c r="AB25" s="157"/>
      <c r="AC25" s="157"/>
      <c r="AD25" s="157"/>
      <c r="AE25" s="157"/>
      <c r="AF25">
        <f>Раздел2!C26</f>
        <v>0</v>
      </c>
      <c r="AG25">
        <f>Раздел2!I26</f>
        <v>0</v>
      </c>
      <c r="AH25">
        <f>Раздел2!J26</f>
        <v>0</v>
      </c>
      <c r="AI25">
        <f>Раздел2!K26</f>
        <v>0</v>
      </c>
      <c r="AJ25">
        <f>Раздел2!L26</f>
        <v>0</v>
      </c>
    </row>
    <row r="26" spans="1:36" x14ac:dyDescent="0.25">
      <c r="A26" s="148" t="s">
        <v>95</v>
      </c>
      <c r="B26" s="29" t="s">
        <v>100</v>
      </c>
      <c r="C26" s="155">
        <f t="shared" si="0"/>
        <v>0</v>
      </c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155">
        <f t="shared" si="1"/>
        <v>0</v>
      </c>
      <c r="W26" s="156"/>
      <c r="X26" s="156"/>
      <c r="Y26" s="156"/>
      <c r="Z26" s="156"/>
      <c r="AA26" s="155">
        <f t="shared" si="2"/>
        <v>0</v>
      </c>
      <c r="AB26" s="157"/>
      <c r="AC26" s="157"/>
      <c r="AD26" s="157"/>
      <c r="AE26" s="157"/>
      <c r="AF26">
        <f>Раздел2!C27</f>
        <v>0</v>
      </c>
      <c r="AG26">
        <f>Раздел2!I27</f>
        <v>0</v>
      </c>
      <c r="AH26">
        <f>Раздел2!J27</f>
        <v>0</v>
      </c>
      <c r="AI26">
        <f>Раздел2!K27</f>
        <v>0</v>
      </c>
      <c r="AJ26">
        <f>Раздел2!L27</f>
        <v>0</v>
      </c>
    </row>
    <row r="27" spans="1:36" x14ac:dyDescent="0.25">
      <c r="A27" s="148" t="s">
        <v>96</v>
      </c>
      <c r="B27" s="29" t="s">
        <v>102</v>
      </c>
      <c r="C27" s="155">
        <f t="shared" si="0"/>
        <v>0</v>
      </c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155">
        <f t="shared" si="1"/>
        <v>0</v>
      </c>
      <c r="W27" s="156"/>
      <c r="X27" s="156"/>
      <c r="Y27" s="156"/>
      <c r="Z27" s="156"/>
      <c r="AA27" s="155">
        <f t="shared" si="2"/>
        <v>0</v>
      </c>
      <c r="AB27" s="157"/>
      <c r="AC27" s="157"/>
      <c r="AD27" s="157"/>
      <c r="AE27" s="157"/>
      <c r="AF27">
        <f>Раздел2!C28</f>
        <v>0</v>
      </c>
      <c r="AG27">
        <f>Раздел2!I28</f>
        <v>0</v>
      </c>
      <c r="AH27">
        <f>Раздел2!J28</f>
        <v>0</v>
      </c>
      <c r="AI27">
        <f>Раздел2!K28</f>
        <v>0</v>
      </c>
      <c r="AJ27">
        <f>Раздел2!L28</f>
        <v>0</v>
      </c>
    </row>
    <row r="28" spans="1:36" x14ac:dyDescent="0.25">
      <c r="A28" s="148" t="s">
        <v>97</v>
      </c>
      <c r="B28" s="29" t="s">
        <v>104</v>
      </c>
      <c r="C28" s="155">
        <f t="shared" si="0"/>
        <v>0</v>
      </c>
      <c r="D28" s="155">
        <f>SUM(D29:D30)</f>
        <v>0</v>
      </c>
      <c r="E28" s="155">
        <f t="shared" ref="E28:AE28" si="4">SUM(E29:E30)</f>
        <v>0</v>
      </c>
      <c r="F28" s="155">
        <f t="shared" si="4"/>
        <v>0</v>
      </c>
      <c r="G28" s="155">
        <f t="shared" si="4"/>
        <v>0</v>
      </c>
      <c r="H28" s="155">
        <f t="shared" si="4"/>
        <v>0</v>
      </c>
      <c r="I28" s="155">
        <f t="shared" si="4"/>
        <v>0</v>
      </c>
      <c r="J28" s="155">
        <f t="shared" si="4"/>
        <v>0</v>
      </c>
      <c r="K28" s="155">
        <f t="shared" si="4"/>
        <v>0</v>
      </c>
      <c r="L28" s="155">
        <f t="shared" si="4"/>
        <v>0</v>
      </c>
      <c r="M28" s="155">
        <f t="shared" si="4"/>
        <v>0</v>
      </c>
      <c r="N28" s="155">
        <f t="shared" si="4"/>
        <v>0</v>
      </c>
      <c r="O28" s="155">
        <f t="shared" si="4"/>
        <v>0</v>
      </c>
      <c r="P28" s="155">
        <f t="shared" si="4"/>
        <v>0</v>
      </c>
      <c r="Q28" s="155">
        <f t="shared" si="4"/>
        <v>0</v>
      </c>
      <c r="R28" s="155">
        <f t="shared" si="4"/>
        <v>0</v>
      </c>
      <c r="S28" s="155">
        <f t="shared" si="4"/>
        <v>0</v>
      </c>
      <c r="T28" s="155">
        <f t="shared" si="4"/>
        <v>0</v>
      </c>
      <c r="U28" s="155">
        <f t="shared" si="4"/>
        <v>0</v>
      </c>
      <c r="V28" s="155">
        <f t="shared" si="4"/>
        <v>0</v>
      </c>
      <c r="W28" s="155">
        <f t="shared" si="4"/>
        <v>0</v>
      </c>
      <c r="X28" s="155">
        <f t="shared" si="4"/>
        <v>0</v>
      </c>
      <c r="Y28" s="155">
        <f t="shared" si="4"/>
        <v>0</v>
      </c>
      <c r="Z28" s="155">
        <f t="shared" si="4"/>
        <v>0</v>
      </c>
      <c r="AA28" s="155">
        <f t="shared" si="4"/>
        <v>0</v>
      </c>
      <c r="AB28" s="155">
        <f t="shared" si="4"/>
        <v>0</v>
      </c>
      <c r="AC28" s="155">
        <f t="shared" si="4"/>
        <v>0</v>
      </c>
      <c r="AD28" s="155">
        <f t="shared" si="4"/>
        <v>0</v>
      </c>
      <c r="AE28" s="155">
        <f t="shared" si="4"/>
        <v>0</v>
      </c>
      <c r="AF28">
        <f>Раздел2!C29</f>
        <v>0</v>
      </c>
      <c r="AG28">
        <f>Раздел2!I29</f>
        <v>0</v>
      </c>
      <c r="AH28">
        <f>Раздел2!J29</f>
        <v>0</v>
      </c>
      <c r="AI28">
        <f>Раздел2!K29</f>
        <v>0</v>
      </c>
      <c r="AJ28">
        <f>Раздел2!L29</f>
        <v>0</v>
      </c>
    </row>
    <row r="29" spans="1:36" ht="21" x14ac:dyDescent="0.25">
      <c r="A29" s="149" t="s">
        <v>99</v>
      </c>
      <c r="B29" s="29" t="s">
        <v>106</v>
      </c>
      <c r="C29" s="155">
        <f t="shared" si="0"/>
        <v>0</v>
      </c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155">
        <f t="shared" si="1"/>
        <v>0</v>
      </c>
      <c r="W29" s="156"/>
      <c r="X29" s="156"/>
      <c r="Y29" s="156"/>
      <c r="Z29" s="156"/>
      <c r="AA29" s="155">
        <f t="shared" si="2"/>
        <v>0</v>
      </c>
      <c r="AB29" s="157"/>
      <c r="AC29" s="157"/>
      <c r="AD29" s="157"/>
      <c r="AE29" s="157"/>
      <c r="AF29">
        <f>Раздел2!C30</f>
        <v>0</v>
      </c>
      <c r="AG29">
        <f>Раздел2!I30</f>
        <v>0</v>
      </c>
      <c r="AH29">
        <f>Раздел2!J30</f>
        <v>0</v>
      </c>
      <c r="AI29">
        <f>Раздел2!K30</f>
        <v>0</v>
      </c>
      <c r="AJ29">
        <f>Раздел2!L30</f>
        <v>0</v>
      </c>
    </row>
    <row r="30" spans="1:36" x14ac:dyDescent="0.25">
      <c r="A30" s="149" t="s">
        <v>101</v>
      </c>
      <c r="B30" s="29" t="s">
        <v>108</v>
      </c>
      <c r="C30" s="155">
        <f t="shared" si="0"/>
        <v>0</v>
      </c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155">
        <f t="shared" si="1"/>
        <v>0</v>
      </c>
      <c r="W30" s="156"/>
      <c r="X30" s="156"/>
      <c r="Y30" s="156"/>
      <c r="Z30" s="156"/>
      <c r="AA30" s="155">
        <f t="shared" si="2"/>
        <v>0</v>
      </c>
      <c r="AB30" s="157"/>
      <c r="AC30" s="157"/>
      <c r="AD30" s="157"/>
      <c r="AE30" s="157"/>
      <c r="AF30">
        <f>Раздел2!C31</f>
        <v>0</v>
      </c>
      <c r="AG30">
        <f>Раздел2!I31</f>
        <v>0</v>
      </c>
      <c r="AH30">
        <f>Раздел2!J31</f>
        <v>0</v>
      </c>
      <c r="AI30">
        <f>Раздел2!K31</f>
        <v>0</v>
      </c>
      <c r="AJ30">
        <f>Раздел2!L31</f>
        <v>0</v>
      </c>
    </row>
    <row r="31" spans="1:36" x14ac:dyDescent="0.25">
      <c r="A31" s="148" t="s">
        <v>103</v>
      </c>
      <c r="B31" s="29" t="s">
        <v>110</v>
      </c>
      <c r="C31" s="155">
        <f t="shared" si="0"/>
        <v>0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155">
        <f t="shared" si="1"/>
        <v>0</v>
      </c>
      <c r="W31" s="156"/>
      <c r="X31" s="156"/>
      <c r="Y31" s="156"/>
      <c r="Z31" s="156"/>
      <c r="AA31" s="155">
        <f t="shared" si="2"/>
        <v>0</v>
      </c>
      <c r="AB31" s="157"/>
      <c r="AC31" s="157"/>
      <c r="AD31" s="157"/>
      <c r="AE31" s="157"/>
      <c r="AF31">
        <f>Раздел2!C32</f>
        <v>0</v>
      </c>
      <c r="AG31">
        <f>Раздел2!I32</f>
        <v>0</v>
      </c>
      <c r="AH31">
        <f>Раздел2!J32</f>
        <v>0</v>
      </c>
      <c r="AI31">
        <f>Раздел2!K32</f>
        <v>0</v>
      </c>
      <c r="AJ31">
        <f>Раздел2!L32</f>
        <v>0</v>
      </c>
    </row>
    <row r="32" spans="1:36" x14ac:dyDescent="0.25">
      <c r="A32" s="148" t="s">
        <v>105</v>
      </c>
      <c r="B32" s="29" t="s">
        <v>112</v>
      </c>
      <c r="C32" s="155">
        <f t="shared" si="0"/>
        <v>0</v>
      </c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155">
        <f t="shared" si="1"/>
        <v>0</v>
      </c>
      <c r="W32" s="156"/>
      <c r="X32" s="156"/>
      <c r="Y32" s="156"/>
      <c r="Z32" s="156"/>
      <c r="AA32" s="155">
        <f t="shared" si="2"/>
        <v>0</v>
      </c>
      <c r="AB32" s="157"/>
      <c r="AC32" s="157"/>
      <c r="AD32" s="157"/>
      <c r="AE32" s="157"/>
      <c r="AF32">
        <f>Раздел2!C33</f>
        <v>0</v>
      </c>
      <c r="AG32">
        <f>Раздел2!I33</f>
        <v>0</v>
      </c>
      <c r="AH32">
        <f>Раздел2!J33</f>
        <v>0</v>
      </c>
      <c r="AI32">
        <f>Раздел2!K33</f>
        <v>0</v>
      </c>
      <c r="AJ32">
        <f>Раздел2!L33</f>
        <v>0</v>
      </c>
    </row>
    <row r="33" spans="1:36" x14ac:dyDescent="0.25">
      <c r="A33" s="148" t="s">
        <v>107</v>
      </c>
      <c r="B33" s="29" t="s">
        <v>114</v>
      </c>
      <c r="C33" s="155">
        <f t="shared" si="0"/>
        <v>0</v>
      </c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155">
        <f t="shared" si="1"/>
        <v>0</v>
      </c>
      <c r="W33" s="156"/>
      <c r="X33" s="156"/>
      <c r="Y33" s="156"/>
      <c r="Z33" s="156"/>
      <c r="AA33" s="155">
        <f t="shared" si="2"/>
        <v>0</v>
      </c>
      <c r="AB33" s="157"/>
      <c r="AC33" s="157"/>
      <c r="AD33" s="157"/>
      <c r="AE33" s="157"/>
      <c r="AF33">
        <f>Раздел2!C34</f>
        <v>0</v>
      </c>
      <c r="AG33">
        <f>Раздел2!I34</f>
        <v>0</v>
      </c>
      <c r="AH33">
        <f>Раздел2!J34</f>
        <v>0</v>
      </c>
      <c r="AI33">
        <f>Раздел2!K34</f>
        <v>0</v>
      </c>
      <c r="AJ33">
        <f>Раздел2!L34</f>
        <v>0</v>
      </c>
    </row>
    <row r="34" spans="1:36" x14ac:dyDescent="0.25">
      <c r="A34" s="148" t="s">
        <v>109</v>
      </c>
      <c r="B34" s="29" t="s">
        <v>116</v>
      </c>
      <c r="C34" s="155">
        <f t="shared" si="0"/>
        <v>0</v>
      </c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155">
        <f t="shared" si="1"/>
        <v>0</v>
      </c>
      <c r="W34" s="156"/>
      <c r="X34" s="156"/>
      <c r="Y34" s="156"/>
      <c r="Z34" s="156"/>
      <c r="AA34" s="155">
        <f t="shared" si="2"/>
        <v>0</v>
      </c>
      <c r="AB34" s="157"/>
      <c r="AC34" s="157"/>
      <c r="AD34" s="157"/>
      <c r="AE34" s="157"/>
      <c r="AF34">
        <f>Раздел2!C35</f>
        <v>0</v>
      </c>
      <c r="AG34">
        <f>Раздел2!I35</f>
        <v>0</v>
      </c>
      <c r="AH34">
        <f>Раздел2!J35</f>
        <v>0</v>
      </c>
      <c r="AI34">
        <f>Раздел2!K35</f>
        <v>0</v>
      </c>
      <c r="AJ34">
        <f>Раздел2!L35</f>
        <v>0</v>
      </c>
    </row>
    <row r="35" spans="1:36" x14ac:dyDescent="0.25">
      <c r="A35" s="148" t="s">
        <v>111</v>
      </c>
      <c r="B35" s="29" t="s">
        <v>118</v>
      </c>
      <c r="C35" s="155">
        <f t="shared" si="0"/>
        <v>0</v>
      </c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155">
        <f t="shared" si="1"/>
        <v>0</v>
      </c>
      <c r="W35" s="156"/>
      <c r="X35" s="156"/>
      <c r="Y35" s="156"/>
      <c r="Z35" s="156"/>
      <c r="AA35" s="155">
        <f t="shared" si="2"/>
        <v>0</v>
      </c>
      <c r="AB35" s="157"/>
      <c r="AC35" s="157"/>
      <c r="AD35" s="157"/>
      <c r="AE35" s="157"/>
      <c r="AF35">
        <f>Раздел2!C36</f>
        <v>0</v>
      </c>
      <c r="AG35">
        <f>Раздел2!I36</f>
        <v>0</v>
      </c>
      <c r="AH35">
        <f>Раздел2!J36</f>
        <v>0</v>
      </c>
      <c r="AI35">
        <f>Раздел2!K36</f>
        <v>0</v>
      </c>
      <c r="AJ35">
        <f>Раздел2!L36</f>
        <v>0</v>
      </c>
    </row>
    <row r="36" spans="1:36" x14ac:dyDescent="0.25">
      <c r="A36" s="148" t="s">
        <v>113</v>
      </c>
      <c r="B36" s="29" t="s">
        <v>120</v>
      </c>
      <c r="C36" s="155">
        <f t="shared" si="0"/>
        <v>0</v>
      </c>
      <c r="D36" s="155">
        <f>SUM(D37:D40)</f>
        <v>0</v>
      </c>
      <c r="E36" s="155">
        <f t="shared" ref="E36:AE36" si="5">SUM(E37:E40)</f>
        <v>0</v>
      </c>
      <c r="F36" s="155">
        <f t="shared" si="5"/>
        <v>0</v>
      </c>
      <c r="G36" s="155">
        <f t="shared" si="5"/>
        <v>0</v>
      </c>
      <c r="H36" s="155">
        <f t="shared" si="5"/>
        <v>0</v>
      </c>
      <c r="I36" s="155">
        <f t="shared" si="5"/>
        <v>0</v>
      </c>
      <c r="J36" s="155">
        <f t="shared" si="5"/>
        <v>0</v>
      </c>
      <c r="K36" s="155">
        <f t="shared" si="5"/>
        <v>0</v>
      </c>
      <c r="L36" s="155">
        <f t="shared" si="5"/>
        <v>0</v>
      </c>
      <c r="M36" s="155">
        <f t="shared" si="5"/>
        <v>0</v>
      </c>
      <c r="N36" s="155">
        <f t="shared" si="5"/>
        <v>0</v>
      </c>
      <c r="O36" s="155">
        <f t="shared" si="5"/>
        <v>0</v>
      </c>
      <c r="P36" s="155">
        <f t="shared" si="5"/>
        <v>0</v>
      </c>
      <c r="Q36" s="155">
        <f t="shared" si="5"/>
        <v>0</v>
      </c>
      <c r="R36" s="155">
        <f t="shared" si="5"/>
        <v>0</v>
      </c>
      <c r="S36" s="155">
        <f t="shared" si="5"/>
        <v>0</v>
      </c>
      <c r="T36" s="155">
        <f t="shared" si="5"/>
        <v>0</v>
      </c>
      <c r="U36" s="155">
        <f t="shared" si="5"/>
        <v>0</v>
      </c>
      <c r="V36" s="155">
        <f t="shared" si="5"/>
        <v>0</v>
      </c>
      <c r="W36" s="155">
        <f t="shared" si="5"/>
        <v>0</v>
      </c>
      <c r="X36" s="155">
        <f t="shared" si="5"/>
        <v>0</v>
      </c>
      <c r="Y36" s="155">
        <f t="shared" si="5"/>
        <v>0</v>
      </c>
      <c r="Z36" s="155">
        <f t="shared" si="5"/>
        <v>0</v>
      </c>
      <c r="AA36" s="155">
        <f t="shared" si="5"/>
        <v>0</v>
      </c>
      <c r="AB36" s="155">
        <f t="shared" si="5"/>
        <v>0</v>
      </c>
      <c r="AC36" s="155">
        <f t="shared" si="5"/>
        <v>0</v>
      </c>
      <c r="AD36" s="155">
        <f t="shared" si="5"/>
        <v>0</v>
      </c>
      <c r="AE36" s="155">
        <f t="shared" si="5"/>
        <v>0</v>
      </c>
      <c r="AF36">
        <f>Раздел2!C37</f>
        <v>0</v>
      </c>
      <c r="AG36">
        <f>Раздел2!I37</f>
        <v>0</v>
      </c>
      <c r="AH36">
        <f>Раздел2!J37</f>
        <v>0</v>
      </c>
      <c r="AI36">
        <f>Раздел2!K37</f>
        <v>0</v>
      </c>
      <c r="AJ36">
        <f>Раздел2!L37</f>
        <v>0</v>
      </c>
    </row>
    <row r="37" spans="1:36" ht="21" x14ac:dyDescent="0.25">
      <c r="A37" s="149" t="s">
        <v>115</v>
      </c>
      <c r="B37" s="29" t="s">
        <v>122</v>
      </c>
      <c r="C37" s="155">
        <f t="shared" si="0"/>
        <v>0</v>
      </c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155">
        <f t="shared" si="1"/>
        <v>0</v>
      </c>
      <c r="W37" s="156"/>
      <c r="X37" s="156"/>
      <c r="Y37" s="156"/>
      <c r="Z37" s="156"/>
      <c r="AA37" s="155">
        <f t="shared" si="2"/>
        <v>0</v>
      </c>
      <c r="AB37" s="156"/>
      <c r="AC37" s="157"/>
      <c r="AD37" s="157"/>
      <c r="AE37" s="157"/>
      <c r="AF37">
        <f>Раздел2!C38</f>
        <v>0</v>
      </c>
      <c r="AG37">
        <f>Раздел2!I38</f>
        <v>0</v>
      </c>
      <c r="AH37">
        <f>Раздел2!J38</f>
        <v>0</v>
      </c>
      <c r="AI37">
        <f>Раздел2!K38</f>
        <v>0</v>
      </c>
      <c r="AJ37">
        <f>Раздел2!L38</f>
        <v>0</v>
      </c>
    </row>
    <row r="38" spans="1:36" x14ac:dyDescent="0.25">
      <c r="A38" s="149" t="s">
        <v>117</v>
      </c>
      <c r="B38" s="29" t="s">
        <v>124</v>
      </c>
      <c r="C38" s="155">
        <f t="shared" si="0"/>
        <v>0</v>
      </c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155">
        <f t="shared" si="1"/>
        <v>0</v>
      </c>
      <c r="W38" s="156"/>
      <c r="X38" s="156"/>
      <c r="Y38" s="156"/>
      <c r="Z38" s="156"/>
      <c r="AA38" s="155">
        <f t="shared" si="2"/>
        <v>0</v>
      </c>
      <c r="AB38" s="156"/>
      <c r="AC38" s="157"/>
      <c r="AD38" s="157"/>
      <c r="AE38" s="157"/>
      <c r="AF38">
        <f>Раздел2!C39</f>
        <v>0</v>
      </c>
      <c r="AG38">
        <f>Раздел2!I39</f>
        <v>0</v>
      </c>
      <c r="AH38">
        <f>Раздел2!J39</f>
        <v>0</v>
      </c>
      <c r="AI38">
        <f>Раздел2!K39</f>
        <v>0</v>
      </c>
      <c r="AJ38">
        <f>Раздел2!L39</f>
        <v>0</v>
      </c>
    </row>
    <row r="39" spans="1:36" x14ac:dyDescent="0.25">
      <c r="A39" s="149" t="s">
        <v>119</v>
      </c>
      <c r="B39" s="29" t="s">
        <v>126</v>
      </c>
      <c r="C39" s="155">
        <f t="shared" si="0"/>
        <v>0</v>
      </c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155">
        <f t="shared" si="1"/>
        <v>0</v>
      </c>
      <c r="W39" s="156"/>
      <c r="X39" s="156"/>
      <c r="Y39" s="156"/>
      <c r="Z39" s="156"/>
      <c r="AA39" s="155">
        <f t="shared" si="2"/>
        <v>0</v>
      </c>
      <c r="AB39" s="156"/>
      <c r="AC39" s="157"/>
      <c r="AD39" s="157"/>
      <c r="AE39" s="157"/>
      <c r="AF39">
        <f>Раздел2!C40</f>
        <v>0</v>
      </c>
      <c r="AG39">
        <f>Раздел2!I40</f>
        <v>0</v>
      </c>
      <c r="AH39">
        <f>Раздел2!J40</f>
        <v>0</v>
      </c>
      <c r="AI39">
        <f>Раздел2!K40</f>
        <v>0</v>
      </c>
      <c r="AJ39">
        <f>Раздел2!L40</f>
        <v>0</v>
      </c>
    </row>
    <row r="40" spans="1:36" x14ac:dyDescent="0.25">
      <c r="A40" s="149" t="s">
        <v>121</v>
      </c>
      <c r="B40" s="29" t="s">
        <v>128</v>
      </c>
      <c r="C40" s="155">
        <f t="shared" si="0"/>
        <v>0</v>
      </c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155">
        <f t="shared" si="1"/>
        <v>0</v>
      </c>
      <c r="W40" s="156"/>
      <c r="X40" s="156"/>
      <c r="Y40" s="156"/>
      <c r="Z40" s="156"/>
      <c r="AA40" s="155">
        <f t="shared" si="2"/>
        <v>0</v>
      </c>
      <c r="AB40" s="156"/>
      <c r="AC40" s="157"/>
      <c r="AD40" s="157"/>
      <c r="AE40" s="157"/>
      <c r="AF40">
        <f>Раздел2!C41</f>
        <v>0</v>
      </c>
      <c r="AG40">
        <f>Раздел2!I41</f>
        <v>0</v>
      </c>
      <c r="AH40">
        <f>Раздел2!J41</f>
        <v>0</v>
      </c>
      <c r="AI40">
        <f>Раздел2!K41</f>
        <v>0</v>
      </c>
      <c r="AJ40">
        <f>Раздел2!L41</f>
        <v>0</v>
      </c>
    </row>
    <row r="41" spans="1:36" x14ac:dyDescent="0.25">
      <c r="A41" s="148" t="s">
        <v>123</v>
      </c>
      <c r="B41" s="29" t="s">
        <v>130</v>
      </c>
      <c r="C41" s="155">
        <f t="shared" si="0"/>
        <v>0</v>
      </c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155">
        <f t="shared" si="1"/>
        <v>0</v>
      </c>
      <c r="W41" s="156"/>
      <c r="X41" s="156"/>
      <c r="Y41" s="156"/>
      <c r="Z41" s="156"/>
      <c r="AA41" s="155">
        <f t="shared" si="2"/>
        <v>0</v>
      </c>
      <c r="AB41" s="156"/>
      <c r="AC41" s="157"/>
      <c r="AD41" s="157"/>
      <c r="AE41" s="157"/>
      <c r="AF41">
        <f>Раздел2!C42</f>
        <v>0</v>
      </c>
      <c r="AG41">
        <f>Раздел2!I42</f>
        <v>0</v>
      </c>
      <c r="AH41">
        <f>Раздел2!J42</f>
        <v>0</v>
      </c>
      <c r="AI41">
        <f>Раздел2!K42</f>
        <v>0</v>
      </c>
      <c r="AJ41">
        <f>Раздел2!L42</f>
        <v>0</v>
      </c>
    </row>
    <row r="42" spans="1:36" x14ac:dyDescent="0.25">
      <c r="A42" s="148" t="s">
        <v>125</v>
      </c>
      <c r="B42" s="29" t="s">
        <v>132</v>
      </c>
      <c r="C42" s="155">
        <f t="shared" si="0"/>
        <v>0</v>
      </c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155">
        <f t="shared" si="1"/>
        <v>0</v>
      </c>
      <c r="W42" s="156"/>
      <c r="X42" s="156"/>
      <c r="Y42" s="156"/>
      <c r="Z42" s="156"/>
      <c r="AA42" s="155">
        <f t="shared" si="2"/>
        <v>0</v>
      </c>
      <c r="AB42" s="156"/>
      <c r="AC42" s="157"/>
      <c r="AD42" s="157"/>
      <c r="AE42" s="157"/>
      <c r="AF42">
        <f>Раздел2!C43</f>
        <v>0</v>
      </c>
      <c r="AG42">
        <f>Раздел2!I43</f>
        <v>0</v>
      </c>
      <c r="AH42">
        <f>Раздел2!J43</f>
        <v>0</v>
      </c>
      <c r="AI42">
        <f>Раздел2!K43</f>
        <v>0</v>
      </c>
      <c r="AJ42">
        <f>Раздел2!L43</f>
        <v>0</v>
      </c>
    </row>
    <row r="43" spans="1:36" x14ac:dyDescent="0.25">
      <c r="A43" s="148" t="s">
        <v>127</v>
      </c>
      <c r="B43" s="29" t="s">
        <v>134</v>
      </c>
      <c r="C43" s="155">
        <f t="shared" si="0"/>
        <v>0</v>
      </c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155">
        <f t="shared" si="1"/>
        <v>0</v>
      </c>
      <c r="W43" s="156"/>
      <c r="X43" s="156"/>
      <c r="Y43" s="156"/>
      <c r="Z43" s="156"/>
      <c r="AA43" s="155">
        <f t="shared" si="2"/>
        <v>0</v>
      </c>
      <c r="AB43" s="156"/>
      <c r="AC43" s="157"/>
      <c r="AD43" s="157"/>
      <c r="AE43" s="157"/>
      <c r="AF43">
        <f>Раздел2!C44</f>
        <v>0</v>
      </c>
      <c r="AG43">
        <f>Раздел2!I44</f>
        <v>0</v>
      </c>
      <c r="AH43">
        <f>Раздел2!J44</f>
        <v>0</v>
      </c>
      <c r="AI43">
        <f>Раздел2!K44</f>
        <v>0</v>
      </c>
      <c r="AJ43">
        <f>Раздел2!L44</f>
        <v>0</v>
      </c>
    </row>
    <row r="44" spans="1:36" x14ac:dyDescent="0.25">
      <c r="A44" s="148" t="s">
        <v>129</v>
      </c>
      <c r="B44" s="29" t="s">
        <v>136</v>
      </c>
      <c r="C44" s="155">
        <f t="shared" si="0"/>
        <v>0</v>
      </c>
      <c r="D44" s="155">
        <f>SUM(D45:D46)</f>
        <v>0</v>
      </c>
      <c r="E44" s="155">
        <f t="shared" ref="E44:AE44" si="6">SUM(E45:E46)</f>
        <v>0</v>
      </c>
      <c r="F44" s="155">
        <f t="shared" si="6"/>
        <v>0</v>
      </c>
      <c r="G44" s="155">
        <f t="shared" si="6"/>
        <v>0</v>
      </c>
      <c r="H44" s="155">
        <f t="shared" si="6"/>
        <v>0</v>
      </c>
      <c r="I44" s="155">
        <f t="shared" si="6"/>
        <v>0</v>
      </c>
      <c r="J44" s="155">
        <f t="shared" si="6"/>
        <v>0</v>
      </c>
      <c r="K44" s="155">
        <f t="shared" si="6"/>
        <v>0</v>
      </c>
      <c r="L44" s="155">
        <f t="shared" si="6"/>
        <v>0</v>
      </c>
      <c r="M44" s="155">
        <f t="shared" si="6"/>
        <v>0</v>
      </c>
      <c r="N44" s="155">
        <f t="shared" si="6"/>
        <v>0</v>
      </c>
      <c r="O44" s="155">
        <f t="shared" si="6"/>
        <v>0</v>
      </c>
      <c r="P44" s="155">
        <f t="shared" si="6"/>
        <v>0</v>
      </c>
      <c r="Q44" s="155">
        <f t="shared" si="6"/>
        <v>0</v>
      </c>
      <c r="R44" s="155">
        <f t="shared" si="6"/>
        <v>0</v>
      </c>
      <c r="S44" s="155">
        <f t="shared" si="6"/>
        <v>0</v>
      </c>
      <c r="T44" s="155">
        <f t="shared" si="6"/>
        <v>0</v>
      </c>
      <c r="U44" s="155">
        <f t="shared" si="6"/>
        <v>0</v>
      </c>
      <c r="V44" s="155">
        <f t="shared" si="6"/>
        <v>0</v>
      </c>
      <c r="W44" s="155">
        <f t="shared" si="6"/>
        <v>0</v>
      </c>
      <c r="X44" s="155">
        <f t="shared" si="6"/>
        <v>0</v>
      </c>
      <c r="Y44" s="155">
        <f t="shared" si="6"/>
        <v>0</v>
      </c>
      <c r="Z44" s="155">
        <f t="shared" si="6"/>
        <v>0</v>
      </c>
      <c r="AA44" s="155">
        <f t="shared" si="6"/>
        <v>0</v>
      </c>
      <c r="AB44" s="155">
        <f t="shared" si="6"/>
        <v>0</v>
      </c>
      <c r="AC44" s="155">
        <f t="shared" si="6"/>
        <v>0</v>
      </c>
      <c r="AD44" s="155">
        <f t="shared" si="6"/>
        <v>0</v>
      </c>
      <c r="AE44" s="155">
        <f t="shared" si="6"/>
        <v>0</v>
      </c>
      <c r="AF44">
        <f>Раздел2!C45</f>
        <v>0</v>
      </c>
      <c r="AG44">
        <f>Раздел2!I45</f>
        <v>0</v>
      </c>
      <c r="AH44">
        <f>Раздел2!J45</f>
        <v>0</v>
      </c>
      <c r="AI44">
        <f>Раздел2!K45</f>
        <v>0</v>
      </c>
      <c r="AJ44">
        <f>Раздел2!L45</f>
        <v>0</v>
      </c>
    </row>
    <row r="45" spans="1:36" ht="21" x14ac:dyDescent="0.25">
      <c r="A45" s="149" t="s">
        <v>131</v>
      </c>
      <c r="B45" s="29" t="s">
        <v>138</v>
      </c>
      <c r="C45" s="155">
        <f t="shared" si="0"/>
        <v>0</v>
      </c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155">
        <f t="shared" si="1"/>
        <v>0</v>
      </c>
      <c r="W45" s="156"/>
      <c r="X45" s="156"/>
      <c r="Y45" s="156"/>
      <c r="Z45" s="156"/>
      <c r="AA45" s="155">
        <f t="shared" si="2"/>
        <v>0</v>
      </c>
      <c r="AB45" s="156"/>
      <c r="AC45" s="157"/>
      <c r="AD45" s="157"/>
      <c r="AE45" s="157"/>
      <c r="AF45">
        <f>Раздел2!C46</f>
        <v>0</v>
      </c>
      <c r="AG45">
        <f>Раздел2!I46</f>
        <v>0</v>
      </c>
      <c r="AH45">
        <f>Раздел2!J46</f>
        <v>0</v>
      </c>
      <c r="AI45">
        <f>Раздел2!K46</f>
        <v>0</v>
      </c>
      <c r="AJ45">
        <f>Раздел2!L46</f>
        <v>0</v>
      </c>
    </row>
    <row r="46" spans="1:36" x14ac:dyDescent="0.25">
      <c r="A46" s="149" t="s">
        <v>133</v>
      </c>
      <c r="B46" s="29" t="s">
        <v>140</v>
      </c>
      <c r="C46" s="155">
        <f t="shared" si="0"/>
        <v>0</v>
      </c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155">
        <f t="shared" si="1"/>
        <v>0</v>
      </c>
      <c r="W46" s="156"/>
      <c r="X46" s="156"/>
      <c r="Y46" s="156"/>
      <c r="Z46" s="156"/>
      <c r="AA46" s="155">
        <f t="shared" si="2"/>
        <v>0</v>
      </c>
      <c r="AB46" s="156"/>
      <c r="AC46" s="157"/>
      <c r="AD46" s="157"/>
      <c r="AE46" s="157"/>
      <c r="AF46">
        <f>Раздел2!C47</f>
        <v>0</v>
      </c>
      <c r="AG46">
        <f>Раздел2!I47</f>
        <v>0</v>
      </c>
      <c r="AH46">
        <f>Раздел2!J47</f>
        <v>0</v>
      </c>
      <c r="AI46">
        <f>Раздел2!K47</f>
        <v>0</v>
      </c>
      <c r="AJ46">
        <f>Раздел2!L47</f>
        <v>0</v>
      </c>
    </row>
    <row r="47" spans="1:36" x14ac:dyDescent="0.25">
      <c r="A47" s="148" t="s">
        <v>135</v>
      </c>
      <c r="B47" s="29" t="s">
        <v>142</v>
      </c>
      <c r="C47" s="155">
        <f t="shared" si="0"/>
        <v>0</v>
      </c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155">
        <f t="shared" si="1"/>
        <v>0</v>
      </c>
      <c r="W47" s="156"/>
      <c r="X47" s="156"/>
      <c r="Y47" s="156"/>
      <c r="Z47" s="156"/>
      <c r="AA47" s="155">
        <f t="shared" si="2"/>
        <v>0</v>
      </c>
      <c r="AB47" s="156"/>
      <c r="AC47" s="157"/>
      <c r="AD47" s="157"/>
      <c r="AE47" s="157"/>
      <c r="AF47">
        <f>Раздел2!C48</f>
        <v>0</v>
      </c>
      <c r="AG47">
        <f>Раздел2!I48</f>
        <v>0</v>
      </c>
      <c r="AH47">
        <f>Раздел2!J48</f>
        <v>0</v>
      </c>
      <c r="AI47">
        <f>Раздел2!K48</f>
        <v>0</v>
      </c>
      <c r="AJ47">
        <f>Раздел2!L48</f>
        <v>0</v>
      </c>
    </row>
    <row r="48" spans="1:36" x14ac:dyDescent="0.25">
      <c r="A48" s="148" t="s">
        <v>137</v>
      </c>
      <c r="B48" s="29" t="s">
        <v>144</v>
      </c>
      <c r="C48" s="155">
        <f t="shared" si="0"/>
        <v>0</v>
      </c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155">
        <f t="shared" si="1"/>
        <v>0</v>
      </c>
      <c r="W48" s="156"/>
      <c r="X48" s="156"/>
      <c r="Y48" s="156"/>
      <c r="Z48" s="156"/>
      <c r="AA48" s="155">
        <f t="shared" si="2"/>
        <v>0</v>
      </c>
      <c r="AB48" s="156"/>
      <c r="AC48" s="157"/>
      <c r="AD48" s="157"/>
      <c r="AE48" s="157"/>
      <c r="AF48">
        <f>Раздел2!C49</f>
        <v>0</v>
      </c>
      <c r="AG48">
        <f>Раздел2!I49</f>
        <v>0</v>
      </c>
      <c r="AH48">
        <f>Раздел2!J49</f>
        <v>0</v>
      </c>
      <c r="AI48">
        <f>Раздел2!K49</f>
        <v>0</v>
      </c>
      <c r="AJ48">
        <f>Раздел2!L49</f>
        <v>0</v>
      </c>
    </row>
    <row r="49" spans="1:36" x14ac:dyDescent="0.25">
      <c r="A49" s="148" t="s">
        <v>139</v>
      </c>
      <c r="B49" s="29" t="s">
        <v>146</v>
      </c>
      <c r="C49" s="155">
        <f t="shared" si="0"/>
        <v>0</v>
      </c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155">
        <f t="shared" si="1"/>
        <v>0</v>
      </c>
      <c r="W49" s="156"/>
      <c r="X49" s="156"/>
      <c r="Y49" s="156"/>
      <c r="Z49" s="156"/>
      <c r="AA49" s="155">
        <f t="shared" si="2"/>
        <v>0</v>
      </c>
      <c r="AB49" s="156"/>
      <c r="AC49" s="157"/>
      <c r="AD49" s="157"/>
      <c r="AE49" s="157"/>
      <c r="AF49">
        <f>Раздел2!C50</f>
        <v>0</v>
      </c>
      <c r="AG49">
        <f>Раздел2!I50</f>
        <v>0</v>
      </c>
      <c r="AH49">
        <f>Раздел2!J50</f>
        <v>0</v>
      </c>
      <c r="AI49">
        <f>Раздел2!K50</f>
        <v>0</v>
      </c>
      <c r="AJ49">
        <f>Раздел2!L50</f>
        <v>0</v>
      </c>
    </row>
    <row r="50" spans="1:36" x14ac:dyDescent="0.25">
      <c r="A50" s="148" t="s">
        <v>141</v>
      </c>
      <c r="B50" s="29" t="s">
        <v>148</v>
      </c>
      <c r="C50" s="155">
        <f t="shared" si="0"/>
        <v>0</v>
      </c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155">
        <f t="shared" si="1"/>
        <v>0</v>
      </c>
      <c r="W50" s="156"/>
      <c r="X50" s="156"/>
      <c r="Y50" s="156"/>
      <c r="Z50" s="156"/>
      <c r="AA50" s="155">
        <f t="shared" si="2"/>
        <v>0</v>
      </c>
      <c r="AB50" s="156"/>
      <c r="AC50" s="157"/>
      <c r="AD50" s="157"/>
      <c r="AE50" s="157"/>
      <c r="AF50">
        <f>Раздел2!C51</f>
        <v>0</v>
      </c>
      <c r="AG50">
        <f>Раздел2!I51</f>
        <v>0</v>
      </c>
      <c r="AH50">
        <f>Раздел2!J51</f>
        <v>0</v>
      </c>
      <c r="AI50">
        <f>Раздел2!K51</f>
        <v>0</v>
      </c>
      <c r="AJ50">
        <f>Раздел2!L51</f>
        <v>0</v>
      </c>
    </row>
    <row r="51" spans="1:36" x14ac:dyDescent="0.25">
      <c r="A51" s="148" t="s">
        <v>143</v>
      </c>
      <c r="B51" s="29" t="s">
        <v>150</v>
      </c>
      <c r="C51" s="155">
        <f t="shared" si="0"/>
        <v>0</v>
      </c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155">
        <f t="shared" si="1"/>
        <v>0</v>
      </c>
      <c r="W51" s="156"/>
      <c r="X51" s="156"/>
      <c r="Y51" s="156"/>
      <c r="Z51" s="156"/>
      <c r="AA51" s="155">
        <f t="shared" si="2"/>
        <v>0</v>
      </c>
      <c r="AB51" s="156"/>
      <c r="AC51" s="157"/>
      <c r="AD51" s="157"/>
      <c r="AE51" s="157"/>
      <c r="AF51">
        <f>Раздел2!C52</f>
        <v>0</v>
      </c>
      <c r="AG51">
        <f>Раздел2!I52</f>
        <v>0</v>
      </c>
      <c r="AH51">
        <f>Раздел2!J52</f>
        <v>0</v>
      </c>
      <c r="AI51">
        <f>Раздел2!K52</f>
        <v>0</v>
      </c>
      <c r="AJ51">
        <f>Раздел2!L52</f>
        <v>0</v>
      </c>
    </row>
    <row r="52" spans="1:36" x14ac:dyDescent="0.25">
      <c r="A52" s="148" t="s">
        <v>145</v>
      </c>
      <c r="B52" s="29" t="s">
        <v>152</v>
      </c>
      <c r="C52" s="155">
        <f t="shared" si="0"/>
        <v>0</v>
      </c>
      <c r="D52" s="155">
        <f>SUM(D53:D56)</f>
        <v>0</v>
      </c>
      <c r="E52" s="155">
        <f t="shared" ref="E52:AE52" si="7">SUM(E53:E56)</f>
        <v>0</v>
      </c>
      <c r="F52" s="155">
        <f t="shared" si="7"/>
        <v>0</v>
      </c>
      <c r="G52" s="155">
        <f t="shared" si="7"/>
        <v>0</v>
      </c>
      <c r="H52" s="155">
        <f t="shared" si="7"/>
        <v>0</v>
      </c>
      <c r="I52" s="155">
        <f t="shared" si="7"/>
        <v>0</v>
      </c>
      <c r="J52" s="155">
        <f t="shared" si="7"/>
        <v>0</v>
      </c>
      <c r="K52" s="155">
        <f t="shared" si="7"/>
        <v>0</v>
      </c>
      <c r="L52" s="155">
        <f t="shared" si="7"/>
        <v>0</v>
      </c>
      <c r="M52" s="155">
        <f t="shared" si="7"/>
        <v>0</v>
      </c>
      <c r="N52" s="155">
        <f t="shared" si="7"/>
        <v>0</v>
      </c>
      <c r="O52" s="155">
        <f t="shared" si="7"/>
        <v>0</v>
      </c>
      <c r="P52" s="155">
        <f t="shared" si="7"/>
        <v>0</v>
      </c>
      <c r="Q52" s="155">
        <f t="shared" si="7"/>
        <v>0</v>
      </c>
      <c r="R52" s="155">
        <f t="shared" si="7"/>
        <v>0</v>
      </c>
      <c r="S52" s="155">
        <f t="shared" si="7"/>
        <v>0</v>
      </c>
      <c r="T52" s="155">
        <f t="shared" si="7"/>
        <v>0</v>
      </c>
      <c r="U52" s="155">
        <f t="shared" si="7"/>
        <v>0</v>
      </c>
      <c r="V52" s="155">
        <f t="shared" si="7"/>
        <v>0</v>
      </c>
      <c r="W52" s="155">
        <f t="shared" si="7"/>
        <v>0</v>
      </c>
      <c r="X52" s="155">
        <f t="shared" si="7"/>
        <v>0</v>
      </c>
      <c r="Y52" s="155">
        <f t="shared" si="7"/>
        <v>0</v>
      </c>
      <c r="Z52" s="155">
        <f t="shared" si="7"/>
        <v>0</v>
      </c>
      <c r="AA52" s="155">
        <f t="shared" si="7"/>
        <v>0</v>
      </c>
      <c r="AB52" s="155">
        <f t="shared" si="7"/>
        <v>0</v>
      </c>
      <c r="AC52" s="155">
        <f t="shared" si="7"/>
        <v>0</v>
      </c>
      <c r="AD52" s="155">
        <f t="shared" si="7"/>
        <v>0</v>
      </c>
      <c r="AE52" s="155">
        <f t="shared" si="7"/>
        <v>0</v>
      </c>
      <c r="AF52">
        <f>Раздел2!C53</f>
        <v>0</v>
      </c>
      <c r="AG52">
        <f>Раздел2!I53</f>
        <v>0</v>
      </c>
      <c r="AH52">
        <f>Раздел2!J53</f>
        <v>0</v>
      </c>
      <c r="AI52">
        <f>Раздел2!K53</f>
        <v>0</v>
      </c>
      <c r="AJ52">
        <f>Раздел2!L53</f>
        <v>0</v>
      </c>
    </row>
    <row r="53" spans="1:36" ht="21" x14ac:dyDescent="0.25">
      <c r="A53" s="149" t="s">
        <v>147</v>
      </c>
      <c r="B53" s="29" t="s">
        <v>154</v>
      </c>
      <c r="C53" s="155">
        <f t="shared" si="0"/>
        <v>0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155">
        <f t="shared" si="1"/>
        <v>0</v>
      </c>
      <c r="W53" s="156"/>
      <c r="X53" s="156"/>
      <c r="Y53" s="156"/>
      <c r="Z53" s="156"/>
      <c r="AA53" s="155">
        <f t="shared" si="2"/>
        <v>0</v>
      </c>
      <c r="AB53" s="157"/>
      <c r="AC53" s="157"/>
      <c r="AD53" s="157"/>
      <c r="AE53" s="157"/>
      <c r="AF53">
        <f>Раздел2!C54</f>
        <v>0</v>
      </c>
      <c r="AG53">
        <f>Раздел2!I54</f>
        <v>0</v>
      </c>
      <c r="AH53">
        <f>Раздел2!J54</f>
        <v>0</v>
      </c>
      <c r="AI53">
        <f>Раздел2!K54</f>
        <v>0</v>
      </c>
      <c r="AJ53">
        <f>Раздел2!L54</f>
        <v>0</v>
      </c>
    </row>
    <row r="54" spans="1:36" x14ac:dyDescent="0.25">
      <c r="A54" s="149" t="s">
        <v>149</v>
      </c>
      <c r="B54" s="29" t="s">
        <v>156</v>
      </c>
      <c r="C54" s="155">
        <f t="shared" si="0"/>
        <v>0</v>
      </c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155">
        <f t="shared" si="1"/>
        <v>0</v>
      </c>
      <c r="W54" s="156"/>
      <c r="X54" s="156"/>
      <c r="Y54" s="156"/>
      <c r="Z54" s="156"/>
      <c r="AA54" s="155">
        <f t="shared" si="2"/>
        <v>0</v>
      </c>
      <c r="AB54" s="157"/>
      <c r="AC54" s="157"/>
      <c r="AD54" s="157"/>
      <c r="AE54" s="157"/>
      <c r="AF54">
        <f>Раздел2!C55</f>
        <v>0</v>
      </c>
      <c r="AG54">
        <f>Раздел2!I55</f>
        <v>0</v>
      </c>
      <c r="AH54">
        <f>Раздел2!J55</f>
        <v>0</v>
      </c>
      <c r="AI54">
        <f>Раздел2!K55</f>
        <v>0</v>
      </c>
      <c r="AJ54">
        <f>Раздел2!L55</f>
        <v>0</v>
      </c>
    </row>
    <row r="55" spans="1:36" x14ac:dyDescent="0.25">
      <c r="A55" s="149" t="s">
        <v>151</v>
      </c>
      <c r="B55" s="29" t="s">
        <v>158</v>
      </c>
      <c r="C55" s="155">
        <f t="shared" si="0"/>
        <v>0</v>
      </c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155">
        <f t="shared" si="1"/>
        <v>0</v>
      </c>
      <c r="W55" s="156"/>
      <c r="X55" s="156"/>
      <c r="Y55" s="156"/>
      <c r="Z55" s="156"/>
      <c r="AA55" s="155">
        <f t="shared" si="2"/>
        <v>0</v>
      </c>
      <c r="AB55" s="157"/>
      <c r="AC55" s="157"/>
      <c r="AD55" s="157"/>
      <c r="AE55" s="157"/>
      <c r="AF55">
        <f>Раздел2!C56</f>
        <v>0</v>
      </c>
      <c r="AG55">
        <f>Раздел2!I56</f>
        <v>0</v>
      </c>
      <c r="AH55">
        <f>Раздел2!J56</f>
        <v>0</v>
      </c>
      <c r="AI55">
        <f>Раздел2!K56</f>
        <v>0</v>
      </c>
      <c r="AJ55">
        <f>Раздел2!L56</f>
        <v>0</v>
      </c>
    </row>
    <row r="56" spans="1:36" x14ac:dyDescent="0.25">
      <c r="A56" s="149" t="s">
        <v>153</v>
      </c>
      <c r="B56" s="29" t="s">
        <v>160</v>
      </c>
      <c r="C56" s="155">
        <f t="shared" si="0"/>
        <v>0</v>
      </c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155">
        <f t="shared" si="1"/>
        <v>0</v>
      </c>
      <c r="W56" s="156"/>
      <c r="X56" s="156"/>
      <c r="Y56" s="156"/>
      <c r="Z56" s="156"/>
      <c r="AA56" s="155">
        <f t="shared" si="2"/>
        <v>0</v>
      </c>
      <c r="AB56" s="157"/>
      <c r="AC56" s="157"/>
      <c r="AD56" s="157"/>
      <c r="AE56" s="157"/>
      <c r="AF56">
        <f>Раздел2!C57</f>
        <v>0</v>
      </c>
      <c r="AG56">
        <f>Раздел2!I57</f>
        <v>0</v>
      </c>
      <c r="AH56">
        <f>Раздел2!J57</f>
        <v>0</v>
      </c>
      <c r="AI56">
        <f>Раздел2!K57</f>
        <v>0</v>
      </c>
      <c r="AJ56">
        <f>Раздел2!L57</f>
        <v>0</v>
      </c>
    </row>
    <row r="57" spans="1:36" x14ac:dyDescent="0.25">
      <c r="A57" s="148" t="s">
        <v>155</v>
      </c>
      <c r="B57" s="29" t="s">
        <v>162</v>
      </c>
      <c r="C57" s="155">
        <f t="shared" si="0"/>
        <v>0</v>
      </c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155">
        <f t="shared" si="1"/>
        <v>0</v>
      </c>
      <c r="W57" s="156"/>
      <c r="X57" s="156"/>
      <c r="Y57" s="156"/>
      <c r="Z57" s="156"/>
      <c r="AA57" s="155">
        <f t="shared" si="2"/>
        <v>0</v>
      </c>
      <c r="AB57" s="157"/>
      <c r="AC57" s="157"/>
      <c r="AD57" s="157"/>
      <c r="AE57" s="157"/>
      <c r="AF57">
        <f>Раздел2!C58</f>
        <v>0</v>
      </c>
      <c r="AG57">
        <f>Раздел2!I58</f>
        <v>0</v>
      </c>
      <c r="AH57">
        <f>Раздел2!J58</f>
        <v>0</v>
      </c>
      <c r="AI57">
        <f>Раздел2!K58</f>
        <v>0</v>
      </c>
      <c r="AJ57">
        <f>Раздел2!L58</f>
        <v>0</v>
      </c>
    </row>
    <row r="58" spans="1:36" x14ac:dyDescent="0.25">
      <c r="A58" s="148" t="s">
        <v>157</v>
      </c>
      <c r="B58" s="29" t="s">
        <v>164</v>
      </c>
      <c r="C58" s="155">
        <f t="shared" si="0"/>
        <v>0</v>
      </c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155">
        <f t="shared" si="1"/>
        <v>0</v>
      </c>
      <c r="W58" s="156"/>
      <c r="X58" s="156"/>
      <c r="Y58" s="156"/>
      <c r="Z58" s="156"/>
      <c r="AA58" s="155">
        <f t="shared" si="2"/>
        <v>0</v>
      </c>
      <c r="AB58" s="157"/>
      <c r="AC58" s="157"/>
      <c r="AD58" s="157"/>
      <c r="AE58" s="157"/>
      <c r="AF58">
        <f>Раздел2!C59</f>
        <v>0</v>
      </c>
      <c r="AG58">
        <f>Раздел2!I59</f>
        <v>0</v>
      </c>
      <c r="AH58">
        <f>Раздел2!J59</f>
        <v>0</v>
      </c>
      <c r="AI58">
        <f>Раздел2!K59</f>
        <v>0</v>
      </c>
      <c r="AJ58">
        <f>Раздел2!L59</f>
        <v>0</v>
      </c>
    </row>
    <row r="59" spans="1:36" x14ac:dyDescent="0.25">
      <c r="A59" s="148" t="s">
        <v>159</v>
      </c>
      <c r="B59" s="29" t="s">
        <v>166</v>
      </c>
      <c r="C59" s="155">
        <f t="shared" si="0"/>
        <v>0</v>
      </c>
      <c r="D59" s="155">
        <f>SUM(D60:D62)</f>
        <v>0</v>
      </c>
      <c r="E59" s="155">
        <f t="shared" ref="E59:AE59" si="8">SUM(E60:E62)</f>
        <v>0</v>
      </c>
      <c r="F59" s="155">
        <f t="shared" si="8"/>
        <v>0</v>
      </c>
      <c r="G59" s="155">
        <f t="shared" si="8"/>
        <v>0</v>
      </c>
      <c r="H59" s="155">
        <f t="shared" si="8"/>
        <v>0</v>
      </c>
      <c r="I59" s="155">
        <f t="shared" si="8"/>
        <v>0</v>
      </c>
      <c r="J59" s="155">
        <f t="shared" si="8"/>
        <v>0</v>
      </c>
      <c r="K59" s="155">
        <f t="shared" si="8"/>
        <v>0</v>
      </c>
      <c r="L59" s="155">
        <f t="shared" si="8"/>
        <v>0</v>
      </c>
      <c r="M59" s="155">
        <f t="shared" si="8"/>
        <v>0</v>
      </c>
      <c r="N59" s="155">
        <f t="shared" si="8"/>
        <v>0</v>
      </c>
      <c r="O59" s="155">
        <f t="shared" si="8"/>
        <v>0</v>
      </c>
      <c r="P59" s="155">
        <f t="shared" si="8"/>
        <v>0</v>
      </c>
      <c r="Q59" s="155">
        <f t="shared" si="8"/>
        <v>0</v>
      </c>
      <c r="R59" s="155">
        <f t="shared" si="8"/>
        <v>0</v>
      </c>
      <c r="S59" s="155">
        <f t="shared" si="8"/>
        <v>0</v>
      </c>
      <c r="T59" s="155">
        <f t="shared" si="8"/>
        <v>0</v>
      </c>
      <c r="U59" s="155">
        <f t="shared" si="8"/>
        <v>0</v>
      </c>
      <c r="V59" s="155">
        <f t="shared" si="8"/>
        <v>0</v>
      </c>
      <c r="W59" s="155">
        <f t="shared" si="8"/>
        <v>0</v>
      </c>
      <c r="X59" s="155">
        <f t="shared" si="8"/>
        <v>0</v>
      </c>
      <c r="Y59" s="155">
        <f t="shared" si="8"/>
        <v>0</v>
      </c>
      <c r="Z59" s="155">
        <f t="shared" si="8"/>
        <v>0</v>
      </c>
      <c r="AA59" s="155">
        <f t="shared" si="8"/>
        <v>0</v>
      </c>
      <c r="AB59" s="155">
        <f t="shared" si="8"/>
        <v>0</v>
      </c>
      <c r="AC59" s="155">
        <f t="shared" si="8"/>
        <v>0</v>
      </c>
      <c r="AD59" s="155">
        <f t="shared" si="8"/>
        <v>0</v>
      </c>
      <c r="AE59" s="155">
        <f t="shared" si="8"/>
        <v>0</v>
      </c>
      <c r="AF59">
        <f>Раздел2!C60</f>
        <v>0</v>
      </c>
      <c r="AG59">
        <f>Раздел2!I60</f>
        <v>0</v>
      </c>
      <c r="AH59">
        <f>Раздел2!J60</f>
        <v>0</v>
      </c>
      <c r="AI59">
        <f>Раздел2!K60</f>
        <v>0</v>
      </c>
      <c r="AJ59">
        <f>Раздел2!L60</f>
        <v>0</v>
      </c>
    </row>
    <row r="60" spans="1:36" ht="21" x14ac:dyDescent="0.25">
      <c r="A60" s="149" t="s">
        <v>161</v>
      </c>
      <c r="B60" s="29" t="s">
        <v>168</v>
      </c>
      <c r="C60" s="155">
        <f t="shared" si="0"/>
        <v>0</v>
      </c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155">
        <f t="shared" si="1"/>
        <v>0</v>
      </c>
      <c r="W60" s="156"/>
      <c r="X60" s="156"/>
      <c r="Y60" s="156"/>
      <c r="Z60" s="156"/>
      <c r="AA60" s="155">
        <f t="shared" si="2"/>
        <v>0</v>
      </c>
      <c r="AB60" s="156"/>
      <c r="AC60" s="156"/>
      <c r="AD60" s="156"/>
      <c r="AE60" s="157"/>
      <c r="AF60">
        <f>Раздел2!C61</f>
        <v>0</v>
      </c>
      <c r="AG60">
        <f>Раздел2!I61</f>
        <v>0</v>
      </c>
      <c r="AH60">
        <f>Раздел2!J61</f>
        <v>0</v>
      </c>
      <c r="AI60">
        <f>Раздел2!K61</f>
        <v>0</v>
      </c>
      <c r="AJ60">
        <f>Раздел2!L61</f>
        <v>0</v>
      </c>
    </row>
    <row r="61" spans="1:36" x14ac:dyDescent="0.25">
      <c r="A61" s="149" t="s">
        <v>163</v>
      </c>
      <c r="B61" s="29" t="s">
        <v>170</v>
      </c>
      <c r="C61" s="155">
        <f t="shared" si="0"/>
        <v>0</v>
      </c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155">
        <f t="shared" si="1"/>
        <v>0</v>
      </c>
      <c r="W61" s="156"/>
      <c r="X61" s="156"/>
      <c r="Y61" s="156"/>
      <c r="Z61" s="156"/>
      <c r="AA61" s="155">
        <f t="shared" si="2"/>
        <v>0</v>
      </c>
      <c r="AB61" s="156"/>
      <c r="AC61" s="156"/>
      <c r="AD61" s="156"/>
      <c r="AE61" s="157"/>
      <c r="AF61">
        <f>Раздел2!C62</f>
        <v>0</v>
      </c>
      <c r="AG61">
        <f>Раздел2!I62</f>
        <v>0</v>
      </c>
      <c r="AH61">
        <f>Раздел2!J62</f>
        <v>0</v>
      </c>
      <c r="AI61">
        <f>Раздел2!K62</f>
        <v>0</v>
      </c>
      <c r="AJ61">
        <f>Раздел2!L62</f>
        <v>0</v>
      </c>
    </row>
    <row r="62" spans="1:36" x14ac:dyDescent="0.25">
      <c r="A62" s="149" t="s">
        <v>165</v>
      </c>
      <c r="B62" s="29" t="s">
        <v>172</v>
      </c>
      <c r="C62" s="155">
        <f t="shared" si="0"/>
        <v>0</v>
      </c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155">
        <f t="shared" si="1"/>
        <v>0</v>
      </c>
      <c r="W62" s="156"/>
      <c r="X62" s="156"/>
      <c r="Y62" s="156"/>
      <c r="Z62" s="156"/>
      <c r="AA62" s="155">
        <f t="shared" si="2"/>
        <v>0</v>
      </c>
      <c r="AB62" s="156"/>
      <c r="AC62" s="156"/>
      <c r="AD62" s="156"/>
      <c r="AE62" s="157"/>
      <c r="AF62">
        <f>Раздел2!C63</f>
        <v>0</v>
      </c>
      <c r="AG62">
        <f>Раздел2!I63</f>
        <v>0</v>
      </c>
      <c r="AH62">
        <f>Раздел2!J63</f>
        <v>0</v>
      </c>
      <c r="AI62">
        <f>Раздел2!K63</f>
        <v>0</v>
      </c>
      <c r="AJ62">
        <f>Раздел2!L63</f>
        <v>0</v>
      </c>
    </row>
    <row r="63" spans="1:36" x14ac:dyDescent="0.25">
      <c r="A63" s="148" t="s">
        <v>167</v>
      </c>
      <c r="B63" s="29" t="s">
        <v>174</v>
      </c>
      <c r="C63" s="155">
        <f t="shared" si="0"/>
        <v>0</v>
      </c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155">
        <f t="shared" si="1"/>
        <v>0</v>
      </c>
      <c r="W63" s="156"/>
      <c r="X63" s="156"/>
      <c r="Y63" s="156"/>
      <c r="Z63" s="156"/>
      <c r="AA63" s="155">
        <f t="shared" si="2"/>
        <v>0</v>
      </c>
      <c r="AB63" s="156"/>
      <c r="AC63" s="156"/>
      <c r="AD63" s="156"/>
      <c r="AE63" s="157"/>
      <c r="AF63">
        <f>Раздел2!C64</f>
        <v>0</v>
      </c>
      <c r="AG63">
        <f>Раздел2!I64</f>
        <v>0</v>
      </c>
      <c r="AH63">
        <f>Раздел2!J64</f>
        <v>0</v>
      </c>
      <c r="AI63">
        <f>Раздел2!K64</f>
        <v>0</v>
      </c>
      <c r="AJ63">
        <f>Раздел2!L64</f>
        <v>0</v>
      </c>
    </row>
    <row r="64" spans="1:36" x14ac:dyDescent="0.25">
      <c r="A64" s="148" t="s">
        <v>169</v>
      </c>
      <c r="B64" s="29" t="s">
        <v>176</v>
      </c>
      <c r="C64" s="155">
        <f t="shared" si="0"/>
        <v>0</v>
      </c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155">
        <f t="shared" si="1"/>
        <v>0</v>
      </c>
      <c r="W64" s="156"/>
      <c r="X64" s="156"/>
      <c r="Y64" s="156"/>
      <c r="Z64" s="156"/>
      <c r="AA64" s="155">
        <f t="shared" si="2"/>
        <v>0</v>
      </c>
      <c r="AB64" s="156"/>
      <c r="AC64" s="156"/>
      <c r="AD64" s="156"/>
      <c r="AE64" s="157"/>
      <c r="AF64">
        <f>Раздел2!C65</f>
        <v>0</v>
      </c>
      <c r="AG64">
        <f>Раздел2!I65</f>
        <v>0</v>
      </c>
      <c r="AH64">
        <f>Раздел2!J65</f>
        <v>0</v>
      </c>
      <c r="AI64">
        <f>Раздел2!K65</f>
        <v>0</v>
      </c>
      <c r="AJ64">
        <f>Раздел2!L65</f>
        <v>0</v>
      </c>
    </row>
    <row r="65" spans="1:36" x14ac:dyDescent="0.25">
      <c r="A65" s="148" t="s">
        <v>171</v>
      </c>
      <c r="B65" s="29" t="s">
        <v>178</v>
      </c>
      <c r="C65" s="155">
        <f t="shared" si="0"/>
        <v>0</v>
      </c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155">
        <f t="shared" si="1"/>
        <v>0</v>
      </c>
      <c r="W65" s="156"/>
      <c r="X65" s="156"/>
      <c r="Y65" s="156"/>
      <c r="Z65" s="156"/>
      <c r="AA65" s="155">
        <f t="shared" si="2"/>
        <v>0</v>
      </c>
      <c r="AB65" s="156"/>
      <c r="AC65" s="156"/>
      <c r="AD65" s="156"/>
      <c r="AE65" s="157"/>
      <c r="AF65">
        <f>Раздел2!C66</f>
        <v>0</v>
      </c>
      <c r="AG65">
        <f>Раздел2!I66</f>
        <v>0</v>
      </c>
      <c r="AH65">
        <f>Раздел2!J66</f>
        <v>0</v>
      </c>
      <c r="AI65">
        <f>Раздел2!K66</f>
        <v>0</v>
      </c>
      <c r="AJ65">
        <f>Раздел2!L66</f>
        <v>0</v>
      </c>
    </row>
    <row r="66" spans="1:36" x14ac:dyDescent="0.25">
      <c r="A66" s="148" t="s">
        <v>173</v>
      </c>
      <c r="B66" s="29" t="s">
        <v>180</v>
      </c>
      <c r="C66" s="155">
        <f t="shared" si="0"/>
        <v>0</v>
      </c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155">
        <f t="shared" si="1"/>
        <v>0</v>
      </c>
      <c r="W66" s="156"/>
      <c r="X66" s="156"/>
      <c r="Y66" s="156"/>
      <c r="Z66" s="156"/>
      <c r="AA66" s="155">
        <f t="shared" si="2"/>
        <v>0</v>
      </c>
      <c r="AB66" s="156"/>
      <c r="AC66" s="156"/>
      <c r="AD66" s="156"/>
      <c r="AE66" s="157"/>
      <c r="AF66">
        <f>Раздел2!C67</f>
        <v>0</v>
      </c>
      <c r="AG66">
        <f>Раздел2!I67</f>
        <v>0</v>
      </c>
      <c r="AH66">
        <f>Раздел2!J67</f>
        <v>0</v>
      </c>
      <c r="AI66">
        <f>Раздел2!K67</f>
        <v>0</v>
      </c>
      <c r="AJ66">
        <f>Раздел2!L67</f>
        <v>0</v>
      </c>
    </row>
    <row r="67" spans="1:36" x14ac:dyDescent="0.25">
      <c r="A67" s="148" t="s">
        <v>175</v>
      </c>
      <c r="B67" s="29" t="s">
        <v>182</v>
      </c>
      <c r="C67" s="155">
        <f t="shared" si="0"/>
        <v>0</v>
      </c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155">
        <f t="shared" si="1"/>
        <v>0</v>
      </c>
      <c r="W67" s="156"/>
      <c r="X67" s="156"/>
      <c r="Y67" s="156"/>
      <c r="Z67" s="156"/>
      <c r="AA67" s="155">
        <f t="shared" si="2"/>
        <v>0</v>
      </c>
      <c r="AB67" s="156"/>
      <c r="AC67" s="156"/>
      <c r="AD67" s="156"/>
      <c r="AE67" s="157"/>
      <c r="AF67">
        <f>Раздел2!C68</f>
        <v>0</v>
      </c>
      <c r="AG67">
        <f>Раздел2!I68</f>
        <v>0</v>
      </c>
      <c r="AH67">
        <f>Раздел2!J68</f>
        <v>0</v>
      </c>
      <c r="AI67">
        <f>Раздел2!K68</f>
        <v>0</v>
      </c>
      <c r="AJ67">
        <f>Раздел2!L68</f>
        <v>0</v>
      </c>
    </row>
    <row r="68" spans="1:36" x14ac:dyDescent="0.25">
      <c r="A68" s="148" t="s">
        <v>177</v>
      </c>
      <c r="B68" s="29" t="s">
        <v>184</v>
      </c>
      <c r="C68" s="155">
        <f t="shared" si="0"/>
        <v>0</v>
      </c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155">
        <f t="shared" si="1"/>
        <v>0</v>
      </c>
      <c r="W68" s="156"/>
      <c r="X68" s="156"/>
      <c r="Y68" s="156"/>
      <c r="Z68" s="156"/>
      <c r="AA68" s="155">
        <f t="shared" si="2"/>
        <v>0</v>
      </c>
      <c r="AB68" s="156"/>
      <c r="AC68" s="156"/>
      <c r="AD68" s="156"/>
      <c r="AE68" s="157"/>
      <c r="AF68">
        <f>Раздел2!C69</f>
        <v>0</v>
      </c>
      <c r="AG68">
        <f>Раздел2!I69</f>
        <v>0</v>
      </c>
      <c r="AH68">
        <f>Раздел2!J69</f>
        <v>0</v>
      </c>
      <c r="AI68">
        <f>Раздел2!K69</f>
        <v>0</v>
      </c>
      <c r="AJ68">
        <f>Раздел2!L69</f>
        <v>0</v>
      </c>
    </row>
    <row r="69" spans="1:36" x14ac:dyDescent="0.25">
      <c r="A69" s="148" t="s">
        <v>179</v>
      </c>
      <c r="B69" s="29" t="s">
        <v>186</v>
      </c>
      <c r="C69" s="155">
        <f t="shared" si="0"/>
        <v>0</v>
      </c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155">
        <f t="shared" si="1"/>
        <v>0</v>
      </c>
      <c r="W69" s="156"/>
      <c r="X69" s="156"/>
      <c r="Y69" s="156"/>
      <c r="Z69" s="156"/>
      <c r="AA69" s="155">
        <f t="shared" si="2"/>
        <v>0</v>
      </c>
      <c r="AB69" s="156"/>
      <c r="AC69" s="156"/>
      <c r="AD69" s="156"/>
      <c r="AE69" s="157"/>
      <c r="AF69">
        <f>Раздел2!C70</f>
        <v>0</v>
      </c>
      <c r="AG69">
        <f>Раздел2!I70</f>
        <v>0</v>
      </c>
      <c r="AH69">
        <f>Раздел2!J70</f>
        <v>0</v>
      </c>
      <c r="AI69">
        <f>Раздел2!K70</f>
        <v>0</v>
      </c>
      <c r="AJ69">
        <f>Раздел2!L70</f>
        <v>0</v>
      </c>
    </row>
    <row r="70" spans="1:36" x14ac:dyDescent="0.25">
      <c r="A70" s="148" t="s">
        <v>181</v>
      </c>
      <c r="B70" s="29" t="s">
        <v>188</v>
      </c>
      <c r="C70" s="155">
        <f t="shared" si="0"/>
        <v>0</v>
      </c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155">
        <f t="shared" si="1"/>
        <v>0</v>
      </c>
      <c r="W70" s="156"/>
      <c r="X70" s="156"/>
      <c r="Y70" s="156"/>
      <c r="Z70" s="156"/>
      <c r="AA70" s="155">
        <f t="shared" si="2"/>
        <v>0</v>
      </c>
      <c r="AB70" s="156"/>
      <c r="AC70" s="156"/>
      <c r="AD70" s="156"/>
      <c r="AE70" s="157"/>
      <c r="AF70">
        <f>Раздел2!C71</f>
        <v>0</v>
      </c>
      <c r="AG70">
        <f>Раздел2!I71</f>
        <v>0</v>
      </c>
      <c r="AH70">
        <f>Раздел2!J71</f>
        <v>0</v>
      </c>
      <c r="AI70">
        <f>Раздел2!K71</f>
        <v>0</v>
      </c>
      <c r="AJ70">
        <f>Раздел2!L71</f>
        <v>0</v>
      </c>
    </row>
    <row r="71" spans="1:36" x14ac:dyDescent="0.25">
      <c r="A71" s="148" t="s">
        <v>183</v>
      </c>
      <c r="B71" s="29" t="s">
        <v>190</v>
      </c>
      <c r="C71" s="155">
        <f t="shared" si="0"/>
        <v>0</v>
      </c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155">
        <f t="shared" si="1"/>
        <v>0</v>
      </c>
      <c r="W71" s="156"/>
      <c r="X71" s="156"/>
      <c r="Y71" s="156"/>
      <c r="Z71" s="156"/>
      <c r="AA71" s="155">
        <f t="shared" si="2"/>
        <v>0</v>
      </c>
      <c r="AB71" s="156"/>
      <c r="AC71" s="156"/>
      <c r="AD71" s="156"/>
      <c r="AE71" s="157"/>
      <c r="AF71">
        <f>Раздел2!C72</f>
        <v>0</v>
      </c>
      <c r="AG71">
        <f>Раздел2!I72</f>
        <v>0</v>
      </c>
      <c r="AH71">
        <f>Раздел2!J72</f>
        <v>0</v>
      </c>
      <c r="AI71">
        <f>Раздел2!K72</f>
        <v>0</v>
      </c>
      <c r="AJ71">
        <f>Раздел2!L72</f>
        <v>0</v>
      </c>
    </row>
    <row r="72" spans="1:36" x14ac:dyDescent="0.25">
      <c r="A72" s="148" t="s">
        <v>185</v>
      </c>
      <c r="B72" s="29" t="s">
        <v>192</v>
      </c>
      <c r="C72" s="155">
        <f t="shared" si="0"/>
        <v>0</v>
      </c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155">
        <f t="shared" si="1"/>
        <v>0</v>
      </c>
      <c r="W72" s="156"/>
      <c r="X72" s="156"/>
      <c r="Y72" s="156"/>
      <c r="Z72" s="156"/>
      <c r="AA72" s="155">
        <f t="shared" si="2"/>
        <v>0</v>
      </c>
      <c r="AB72" s="156"/>
      <c r="AC72" s="156"/>
      <c r="AD72" s="156"/>
      <c r="AE72" s="157"/>
      <c r="AF72">
        <f>Раздел2!C73</f>
        <v>0</v>
      </c>
      <c r="AG72">
        <f>Раздел2!I73</f>
        <v>0</v>
      </c>
      <c r="AH72">
        <f>Раздел2!J73</f>
        <v>0</v>
      </c>
      <c r="AI72">
        <f>Раздел2!K73</f>
        <v>0</v>
      </c>
      <c r="AJ72">
        <f>Раздел2!L73</f>
        <v>0</v>
      </c>
    </row>
    <row r="73" spans="1:36" x14ac:dyDescent="0.25">
      <c r="A73" s="148" t="s">
        <v>187</v>
      </c>
      <c r="B73" s="29" t="s">
        <v>194</v>
      </c>
      <c r="C73" s="155">
        <f t="shared" ref="C73:C136" si="9">SUM(D73:U73)</f>
        <v>0</v>
      </c>
      <c r="D73" s="155">
        <f>SUM(D74:D77)</f>
        <v>0</v>
      </c>
      <c r="E73" s="155">
        <f t="shared" ref="E73:AE73" si="10">SUM(E74:E77)</f>
        <v>0</v>
      </c>
      <c r="F73" s="155">
        <f t="shared" si="10"/>
        <v>0</v>
      </c>
      <c r="G73" s="155">
        <f t="shared" si="10"/>
        <v>0</v>
      </c>
      <c r="H73" s="155">
        <f t="shared" si="10"/>
        <v>0</v>
      </c>
      <c r="I73" s="155">
        <f t="shared" si="10"/>
        <v>0</v>
      </c>
      <c r="J73" s="155">
        <f t="shared" si="10"/>
        <v>0</v>
      </c>
      <c r="K73" s="155">
        <f t="shared" si="10"/>
        <v>0</v>
      </c>
      <c r="L73" s="155">
        <f t="shared" si="10"/>
        <v>0</v>
      </c>
      <c r="M73" s="155">
        <f t="shared" si="10"/>
        <v>0</v>
      </c>
      <c r="N73" s="155">
        <f t="shared" si="10"/>
        <v>0</v>
      </c>
      <c r="O73" s="155">
        <f t="shared" si="10"/>
        <v>0</v>
      </c>
      <c r="P73" s="155">
        <f t="shared" si="10"/>
        <v>0</v>
      </c>
      <c r="Q73" s="155">
        <f t="shared" si="10"/>
        <v>0</v>
      </c>
      <c r="R73" s="155">
        <f t="shared" si="10"/>
        <v>0</v>
      </c>
      <c r="S73" s="155">
        <f t="shared" si="10"/>
        <v>0</v>
      </c>
      <c r="T73" s="155">
        <f t="shared" si="10"/>
        <v>0</v>
      </c>
      <c r="U73" s="155">
        <f t="shared" si="10"/>
        <v>0</v>
      </c>
      <c r="V73" s="155">
        <f t="shared" si="10"/>
        <v>0</v>
      </c>
      <c r="W73" s="155">
        <f t="shared" si="10"/>
        <v>0</v>
      </c>
      <c r="X73" s="155">
        <f t="shared" si="10"/>
        <v>0</v>
      </c>
      <c r="Y73" s="155">
        <f t="shared" si="10"/>
        <v>0</v>
      </c>
      <c r="Z73" s="155">
        <f t="shared" si="10"/>
        <v>0</v>
      </c>
      <c r="AA73" s="155">
        <f t="shared" si="10"/>
        <v>0</v>
      </c>
      <c r="AB73" s="155">
        <f t="shared" si="10"/>
        <v>0</v>
      </c>
      <c r="AC73" s="155">
        <f t="shared" si="10"/>
        <v>0</v>
      </c>
      <c r="AD73" s="155">
        <f t="shared" si="10"/>
        <v>0</v>
      </c>
      <c r="AE73" s="155">
        <f t="shared" si="10"/>
        <v>0</v>
      </c>
      <c r="AF73">
        <f>Раздел2!C74</f>
        <v>0</v>
      </c>
      <c r="AG73">
        <f>Раздел2!I74</f>
        <v>0</v>
      </c>
      <c r="AH73">
        <f>Раздел2!J74</f>
        <v>0</v>
      </c>
      <c r="AI73">
        <f>Раздел2!K74</f>
        <v>0</v>
      </c>
      <c r="AJ73">
        <f>Раздел2!L74</f>
        <v>0</v>
      </c>
    </row>
    <row r="74" spans="1:36" ht="21" x14ac:dyDescent="0.25">
      <c r="A74" s="149" t="s">
        <v>189</v>
      </c>
      <c r="B74" s="29" t="s">
        <v>196</v>
      </c>
      <c r="C74" s="155">
        <f t="shared" si="9"/>
        <v>0</v>
      </c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155">
        <f t="shared" ref="V74:V136" si="11">SUM(W74:Z74)</f>
        <v>0</v>
      </c>
      <c r="W74" s="156"/>
      <c r="X74" s="156"/>
      <c r="Y74" s="156"/>
      <c r="Z74" s="156"/>
      <c r="AA74" s="155">
        <f t="shared" ref="AA74:AA136" si="12">SUM(AB74:AE74)</f>
        <v>0</v>
      </c>
      <c r="AB74" s="156"/>
      <c r="AC74" s="157"/>
      <c r="AD74" s="157"/>
      <c r="AE74" s="157"/>
      <c r="AF74">
        <f>Раздел2!C75</f>
        <v>0</v>
      </c>
      <c r="AG74">
        <f>Раздел2!I75</f>
        <v>0</v>
      </c>
      <c r="AH74">
        <f>Раздел2!J75</f>
        <v>0</v>
      </c>
      <c r="AI74">
        <f>Раздел2!K75</f>
        <v>0</v>
      </c>
      <c r="AJ74">
        <f>Раздел2!L75</f>
        <v>0</v>
      </c>
    </row>
    <row r="75" spans="1:36" x14ac:dyDescent="0.25">
      <c r="A75" s="149" t="s">
        <v>191</v>
      </c>
      <c r="B75" s="29" t="s">
        <v>198</v>
      </c>
      <c r="C75" s="155">
        <f t="shared" si="9"/>
        <v>0</v>
      </c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155">
        <f t="shared" si="11"/>
        <v>0</v>
      </c>
      <c r="W75" s="156"/>
      <c r="X75" s="156"/>
      <c r="Y75" s="156"/>
      <c r="Z75" s="156"/>
      <c r="AA75" s="155">
        <f t="shared" si="12"/>
        <v>0</v>
      </c>
      <c r="AB75" s="156"/>
      <c r="AC75" s="157"/>
      <c r="AD75" s="157"/>
      <c r="AE75" s="157"/>
      <c r="AF75">
        <f>Раздел2!C76</f>
        <v>0</v>
      </c>
      <c r="AG75">
        <f>Раздел2!I76</f>
        <v>0</v>
      </c>
      <c r="AH75">
        <f>Раздел2!J76</f>
        <v>0</v>
      </c>
      <c r="AI75">
        <f>Раздел2!K76</f>
        <v>0</v>
      </c>
      <c r="AJ75">
        <f>Раздел2!L76</f>
        <v>0</v>
      </c>
    </row>
    <row r="76" spans="1:36" x14ac:dyDescent="0.25">
      <c r="A76" s="149" t="s">
        <v>193</v>
      </c>
      <c r="B76" s="29" t="s">
        <v>200</v>
      </c>
      <c r="C76" s="155">
        <f t="shared" si="9"/>
        <v>0</v>
      </c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155">
        <f t="shared" si="11"/>
        <v>0</v>
      </c>
      <c r="W76" s="156"/>
      <c r="X76" s="156"/>
      <c r="Y76" s="156"/>
      <c r="Z76" s="156"/>
      <c r="AA76" s="155">
        <f t="shared" si="12"/>
        <v>0</v>
      </c>
      <c r="AB76" s="156"/>
      <c r="AC76" s="157"/>
      <c r="AD76" s="157"/>
      <c r="AE76" s="157"/>
      <c r="AF76">
        <f>Раздел2!C77</f>
        <v>0</v>
      </c>
      <c r="AG76">
        <f>Раздел2!I77</f>
        <v>0</v>
      </c>
      <c r="AH76">
        <f>Раздел2!J77</f>
        <v>0</v>
      </c>
      <c r="AI76">
        <f>Раздел2!K77</f>
        <v>0</v>
      </c>
      <c r="AJ76">
        <f>Раздел2!L77</f>
        <v>0</v>
      </c>
    </row>
    <row r="77" spans="1:36" x14ac:dyDescent="0.25">
      <c r="A77" s="149" t="s">
        <v>195</v>
      </c>
      <c r="B77" s="29" t="s">
        <v>202</v>
      </c>
      <c r="C77" s="155">
        <f t="shared" si="9"/>
        <v>0</v>
      </c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155">
        <f t="shared" si="11"/>
        <v>0</v>
      </c>
      <c r="W77" s="156"/>
      <c r="X77" s="156"/>
      <c r="Y77" s="156"/>
      <c r="Z77" s="156"/>
      <c r="AA77" s="155">
        <f t="shared" si="12"/>
        <v>0</v>
      </c>
      <c r="AB77" s="156"/>
      <c r="AC77" s="157"/>
      <c r="AD77" s="157"/>
      <c r="AE77" s="157"/>
      <c r="AF77">
        <f>Раздел2!C78</f>
        <v>0</v>
      </c>
      <c r="AG77">
        <f>Раздел2!I78</f>
        <v>0</v>
      </c>
      <c r="AH77">
        <f>Раздел2!J78</f>
        <v>0</v>
      </c>
      <c r="AI77">
        <f>Раздел2!K78</f>
        <v>0</v>
      </c>
      <c r="AJ77">
        <f>Раздел2!L78</f>
        <v>0</v>
      </c>
    </row>
    <row r="78" spans="1:36" x14ac:dyDescent="0.25">
      <c r="A78" s="148" t="s">
        <v>197</v>
      </c>
      <c r="B78" s="29" t="s">
        <v>204</v>
      </c>
      <c r="C78" s="155">
        <f t="shared" si="9"/>
        <v>0</v>
      </c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155">
        <f t="shared" si="11"/>
        <v>0</v>
      </c>
      <c r="W78" s="156"/>
      <c r="X78" s="156"/>
      <c r="Y78" s="156"/>
      <c r="Z78" s="156"/>
      <c r="AA78" s="155">
        <f t="shared" si="12"/>
        <v>0</v>
      </c>
      <c r="AB78" s="156"/>
      <c r="AC78" s="157"/>
      <c r="AD78" s="157"/>
      <c r="AE78" s="157"/>
      <c r="AF78">
        <f>Раздел2!C79</f>
        <v>0</v>
      </c>
      <c r="AG78">
        <f>Раздел2!I79</f>
        <v>0</v>
      </c>
      <c r="AH78">
        <f>Раздел2!J79</f>
        <v>0</v>
      </c>
      <c r="AI78">
        <f>Раздел2!K79</f>
        <v>0</v>
      </c>
      <c r="AJ78">
        <f>Раздел2!L79</f>
        <v>0</v>
      </c>
    </row>
    <row r="79" spans="1:36" x14ac:dyDescent="0.25">
      <c r="A79" s="148" t="s">
        <v>199</v>
      </c>
      <c r="B79" s="29" t="s">
        <v>206</v>
      </c>
      <c r="C79" s="155">
        <f t="shared" si="9"/>
        <v>0</v>
      </c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155">
        <f t="shared" si="11"/>
        <v>0</v>
      </c>
      <c r="W79" s="156"/>
      <c r="X79" s="156"/>
      <c r="Y79" s="156"/>
      <c r="Z79" s="156"/>
      <c r="AA79" s="155">
        <f t="shared" si="12"/>
        <v>0</v>
      </c>
      <c r="AB79" s="156"/>
      <c r="AC79" s="157"/>
      <c r="AD79" s="157"/>
      <c r="AE79" s="157"/>
      <c r="AF79">
        <f>Раздел2!C80</f>
        <v>0</v>
      </c>
      <c r="AG79">
        <f>Раздел2!I80</f>
        <v>0</v>
      </c>
      <c r="AH79">
        <f>Раздел2!J80</f>
        <v>0</v>
      </c>
      <c r="AI79">
        <f>Раздел2!K80</f>
        <v>0</v>
      </c>
      <c r="AJ79">
        <f>Раздел2!L80</f>
        <v>0</v>
      </c>
    </row>
    <row r="80" spans="1:36" x14ac:dyDescent="0.25">
      <c r="A80" s="148" t="s">
        <v>201</v>
      </c>
      <c r="B80" s="29" t="s">
        <v>208</v>
      </c>
      <c r="C80" s="155">
        <f t="shared" si="9"/>
        <v>0</v>
      </c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155">
        <f t="shared" si="11"/>
        <v>0</v>
      </c>
      <c r="W80" s="156"/>
      <c r="X80" s="156"/>
      <c r="Y80" s="156"/>
      <c r="Z80" s="156"/>
      <c r="AA80" s="155">
        <f t="shared" si="12"/>
        <v>0</v>
      </c>
      <c r="AB80" s="156"/>
      <c r="AC80" s="157"/>
      <c r="AD80" s="157"/>
      <c r="AE80" s="157"/>
      <c r="AF80">
        <f>Раздел2!C81</f>
        <v>0</v>
      </c>
      <c r="AG80">
        <f>Раздел2!I81</f>
        <v>0</v>
      </c>
      <c r="AH80">
        <f>Раздел2!J81</f>
        <v>0</v>
      </c>
      <c r="AI80">
        <f>Раздел2!K81</f>
        <v>0</v>
      </c>
      <c r="AJ80">
        <f>Раздел2!L81</f>
        <v>0</v>
      </c>
    </row>
    <row r="81" spans="1:36" x14ac:dyDescent="0.25">
      <c r="A81" s="148" t="s">
        <v>203</v>
      </c>
      <c r="B81" s="29" t="s">
        <v>210</v>
      </c>
      <c r="C81" s="155">
        <f t="shared" si="9"/>
        <v>0</v>
      </c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155">
        <f t="shared" si="11"/>
        <v>0</v>
      </c>
      <c r="W81" s="156"/>
      <c r="X81" s="156"/>
      <c r="Y81" s="156"/>
      <c r="Z81" s="156"/>
      <c r="AA81" s="155">
        <f t="shared" si="12"/>
        <v>0</v>
      </c>
      <c r="AB81" s="156"/>
      <c r="AC81" s="157"/>
      <c r="AD81" s="157"/>
      <c r="AE81" s="157"/>
      <c r="AF81">
        <f>Раздел2!C82</f>
        <v>0</v>
      </c>
      <c r="AG81">
        <f>Раздел2!I82</f>
        <v>0</v>
      </c>
      <c r="AH81">
        <f>Раздел2!J82</f>
        <v>0</v>
      </c>
      <c r="AI81">
        <f>Раздел2!K82</f>
        <v>0</v>
      </c>
      <c r="AJ81">
        <f>Раздел2!L82</f>
        <v>0</v>
      </c>
    </row>
    <row r="82" spans="1:36" x14ac:dyDescent="0.25">
      <c r="A82" s="148" t="s">
        <v>205</v>
      </c>
      <c r="B82" s="29" t="s">
        <v>212</v>
      </c>
      <c r="C82" s="155">
        <f t="shared" si="9"/>
        <v>0</v>
      </c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155">
        <f t="shared" si="11"/>
        <v>0</v>
      </c>
      <c r="W82" s="156"/>
      <c r="X82" s="156"/>
      <c r="Y82" s="156"/>
      <c r="Z82" s="156"/>
      <c r="AA82" s="155">
        <f t="shared" si="12"/>
        <v>0</v>
      </c>
      <c r="AB82" s="156"/>
      <c r="AC82" s="157"/>
      <c r="AD82" s="157"/>
      <c r="AE82" s="157"/>
      <c r="AF82">
        <f>Раздел2!C83</f>
        <v>0</v>
      </c>
      <c r="AG82">
        <f>Раздел2!I83</f>
        <v>0</v>
      </c>
      <c r="AH82">
        <f>Раздел2!J83</f>
        <v>0</v>
      </c>
      <c r="AI82">
        <f>Раздел2!K83</f>
        <v>0</v>
      </c>
      <c r="AJ82">
        <f>Раздел2!L83</f>
        <v>0</v>
      </c>
    </row>
    <row r="83" spans="1:36" x14ac:dyDescent="0.25">
      <c r="A83" s="148" t="s">
        <v>865</v>
      </c>
      <c r="B83" s="29" t="s">
        <v>214</v>
      </c>
      <c r="C83" s="155">
        <f t="shared" si="9"/>
        <v>0</v>
      </c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155">
        <f t="shared" si="11"/>
        <v>0</v>
      </c>
      <c r="W83" s="156"/>
      <c r="X83" s="156"/>
      <c r="Y83" s="156"/>
      <c r="Z83" s="156"/>
      <c r="AA83" s="155">
        <f t="shared" si="12"/>
        <v>0</v>
      </c>
      <c r="AB83" s="156"/>
      <c r="AC83" s="157"/>
      <c r="AD83" s="157"/>
      <c r="AE83" s="157"/>
      <c r="AF83">
        <f>Раздел2!C84</f>
        <v>0</v>
      </c>
      <c r="AG83">
        <f>Раздел2!I84</f>
        <v>0</v>
      </c>
      <c r="AH83">
        <f>Раздел2!J84</f>
        <v>0</v>
      </c>
      <c r="AI83">
        <f>Раздел2!K84</f>
        <v>0</v>
      </c>
      <c r="AJ83">
        <f>Раздел2!L84</f>
        <v>0</v>
      </c>
    </row>
    <row r="84" spans="1:36" x14ac:dyDescent="0.25">
      <c r="A84" s="148" t="s">
        <v>207</v>
      </c>
      <c r="B84" s="29" t="s">
        <v>216</v>
      </c>
      <c r="C84" s="155">
        <f t="shared" si="9"/>
        <v>0</v>
      </c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155">
        <f t="shared" si="11"/>
        <v>0</v>
      </c>
      <c r="W84" s="156"/>
      <c r="X84" s="156"/>
      <c r="Y84" s="156"/>
      <c r="Z84" s="156"/>
      <c r="AA84" s="155">
        <f t="shared" si="12"/>
        <v>0</v>
      </c>
      <c r="AB84" s="156"/>
      <c r="AC84" s="157"/>
      <c r="AD84" s="157"/>
      <c r="AE84" s="157"/>
      <c r="AF84">
        <f>Раздел2!C85</f>
        <v>0</v>
      </c>
      <c r="AG84">
        <f>Раздел2!I85</f>
        <v>0</v>
      </c>
      <c r="AH84">
        <f>Раздел2!J85</f>
        <v>0</v>
      </c>
      <c r="AI84">
        <f>Раздел2!K85</f>
        <v>0</v>
      </c>
      <c r="AJ84">
        <f>Раздел2!L85</f>
        <v>0</v>
      </c>
    </row>
    <row r="85" spans="1:36" x14ac:dyDescent="0.25">
      <c r="A85" s="148" t="s">
        <v>209</v>
      </c>
      <c r="B85" s="29" t="s">
        <v>218</v>
      </c>
      <c r="C85" s="155">
        <f t="shared" si="9"/>
        <v>0</v>
      </c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155">
        <f t="shared" si="11"/>
        <v>0</v>
      </c>
      <c r="W85" s="156"/>
      <c r="X85" s="156"/>
      <c r="Y85" s="156"/>
      <c r="Z85" s="156"/>
      <c r="AA85" s="155">
        <f t="shared" si="12"/>
        <v>0</v>
      </c>
      <c r="AB85" s="156"/>
      <c r="AC85" s="157"/>
      <c r="AD85" s="157"/>
      <c r="AE85" s="157"/>
      <c r="AF85">
        <f>Раздел2!C86</f>
        <v>0</v>
      </c>
      <c r="AG85">
        <f>Раздел2!I86</f>
        <v>0</v>
      </c>
      <c r="AH85">
        <f>Раздел2!J86</f>
        <v>0</v>
      </c>
      <c r="AI85">
        <f>Раздел2!K86</f>
        <v>0</v>
      </c>
      <c r="AJ85">
        <f>Раздел2!L86</f>
        <v>0</v>
      </c>
    </row>
    <row r="86" spans="1:36" x14ac:dyDescent="0.25">
      <c r="A86" s="148" t="s">
        <v>211</v>
      </c>
      <c r="B86" s="29" t="s">
        <v>220</v>
      </c>
      <c r="C86" s="155">
        <f t="shared" si="9"/>
        <v>0</v>
      </c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155">
        <f t="shared" si="11"/>
        <v>0</v>
      </c>
      <c r="W86" s="156"/>
      <c r="X86" s="156"/>
      <c r="Y86" s="156"/>
      <c r="Z86" s="156"/>
      <c r="AA86" s="155">
        <f t="shared" si="12"/>
        <v>0</v>
      </c>
      <c r="AB86" s="156"/>
      <c r="AC86" s="157"/>
      <c r="AD86" s="157"/>
      <c r="AE86" s="157"/>
      <c r="AF86">
        <f>Раздел2!C87</f>
        <v>0</v>
      </c>
      <c r="AG86">
        <f>Раздел2!I87</f>
        <v>0</v>
      </c>
      <c r="AH86">
        <f>Раздел2!J87</f>
        <v>0</v>
      </c>
      <c r="AI86">
        <f>Раздел2!K87</f>
        <v>0</v>
      </c>
      <c r="AJ86">
        <f>Раздел2!L87</f>
        <v>0</v>
      </c>
    </row>
    <row r="87" spans="1:36" x14ac:dyDescent="0.25">
      <c r="A87" s="148" t="s">
        <v>213</v>
      </c>
      <c r="B87" s="29" t="s">
        <v>222</v>
      </c>
      <c r="C87" s="155">
        <f t="shared" si="9"/>
        <v>0</v>
      </c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155">
        <f t="shared" si="11"/>
        <v>0</v>
      </c>
      <c r="W87" s="156"/>
      <c r="X87" s="156"/>
      <c r="Y87" s="156"/>
      <c r="Z87" s="156"/>
      <c r="AA87" s="155">
        <f t="shared" si="12"/>
        <v>0</v>
      </c>
      <c r="AB87" s="156"/>
      <c r="AC87" s="157"/>
      <c r="AD87" s="157"/>
      <c r="AE87" s="157"/>
      <c r="AF87">
        <f>Раздел2!C88</f>
        <v>0</v>
      </c>
      <c r="AG87">
        <f>Раздел2!I88</f>
        <v>0</v>
      </c>
      <c r="AH87">
        <f>Раздел2!J88</f>
        <v>0</v>
      </c>
      <c r="AI87">
        <f>Раздел2!K88</f>
        <v>0</v>
      </c>
      <c r="AJ87">
        <f>Раздел2!L88</f>
        <v>0</v>
      </c>
    </row>
    <row r="88" spans="1:36" x14ac:dyDescent="0.25">
      <c r="A88" s="148" t="s">
        <v>215</v>
      </c>
      <c r="B88" s="29" t="s">
        <v>224</v>
      </c>
      <c r="C88" s="155">
        <f t="shared" si="9"/>
        <v>0</v>
      </c>
      <c r="D88" s="155">
        <f>SUM(D89:D91)</f>
        <v>0</v>
      </c>
      <c r="E88" s="155">
        <f t="shared" ref="E88:AE88" si="13">SUM(E89:E91)</f>
        <v>0</v>
      </c>
      <c r="F88" s="155">
        <f t="shared" si="13"/>
        <v>0</v>
      </c>
      <c r="G88" s="155">
        <f t="shared" si="13"/>
        <v>0</v>
      </c>
      <c r="H88" s="155">
        <f t="shared" si="13"/>
        <v>0</v>
      </c>
      <c r="I88" s="155">
        <f t="shared" si="13"/>
        <v>0</v>
      </c>
      <c r="J88" s="155">
        <f t="shared" si="13"/>
        <v>0</v>
      </c>
      <c r="K88" s="155">
        <f t="shared" si="13"/>
        <v>0</v>
      </c>
      <c r="L88" s="155">
        <f t="shared" si="13"/>
        <v>0</v>
      </c>
      <c r="M88" s="155">
        <f t="shared" si="13"/>
        <v>0</v>
      </c>
      <c r="N88" s="155">
        <f t="shared" si="13"/>
        <v>0</v>
      </c>
      <c r="O88" s="155">
        <f t="shared" si="13"/>
        <v>0</v>
      </c>
      <c r="P88" s="155">
        <f t="shared" si="13"/>
        <v>0</v>
      </c>
      <c r="Q88" s="155">
        <f t="shared" si="13"/>
        <v>0</v>
      </c>
      <c r="R88" s="155">
        <f t="shared" si="13"/>
        <v>0</v>
      </c>
      <c r="S88" s="155">
        <f t="shared" si="13"/>
        <v>0</v>
      </c>
      <c r="T88" s="155">
        <f t="shared" si="13"/>
        <v>0</v>
      </c>
      <c r="U88" s="155">
        <f t="shared" si="13"/>
        <v>0</v>
      </c>
      <c r="V88" s="155">
        <f t="shared" si="13"/>
        <v>0</v>
      </c>
      <c r="W88" s="155">
        <f t="shared" si="13"/>
        <v>0</v>
      </c>
      <c r="X88" s="155">
        <f t="shared" si="13"/>
        <v>0</v>
      </c>
      <c r="Y88" s="155">
        <f t="shared" si="13"/>
        <v>0</v>
      </c>
      <c r="Z88" s="155">
        <f t="shared" si="13"/>
        <v>0</v>
      </c>
      <c r="AA88" s="155">
        <f t="shared" si="13"/>
        <v>0</v>
      </c>
      <c r="AB88" s="155">
        <f t="shared" si="13"/>
        <v>0</v>
      </c>
      <c r="AC88" s="155">
        <f t="shared" si="13"/>
        <v>0</v>
      </c>
      <c r="AD88" s="155">
        <f t="shared" si="13"/>
        <v>0</v>
      </c>
      <c r="AE88" s="155">
        <f t="shared" si="13"/>
        <v>0</v>
      </c>
      <c r="AF88">
        <f>Раздел2!C89</f>
        <v>0</v>
      </c>
      <c r="AG88">
        <f>Раздел2!I89</f>
        <v>0</v>
      </c>
      <c r="AH88">
        <f>Раздел2!J89</f>
        <v>0</v>
      </c>
      <c r="AI88">
        <f>Раздел2!K89</f>
        <v>0</v>
      </c>
      <c r="AJ88">
        <f>Раздел2!L89</f>
        <v>0</v>
      </c>
    </row>
    <row r="89" spans="1:36" ht="21" x14ac:dyDescent="0.25">
      <c r="A89" s="149" t="s">
        <v>217</v>
      </c>
      <c r="B89" s="29" t="s">
        <v>226</v>
      </c>
      <c r="C89" s="155">
        <f t="shared" si="9"/>
        <v>0</v>
      </c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155">
        <f t="shared" si="11"/>
        <v>0</v>
      </c>
      <c r="W89" s="156"/>
      <c r="X89" s="156"/>
      <c r="Y89" s="156"/>
      <c r="Z89" s="156"/>
      <c r="AA89" s="155">
        <f t="shared" si="12"/>
        <v>0</v>
      </c>
      <c r="AB89" s="156"/>
      <c r="AC89" s="157"/>
      <c r="AD89" s="157"/>
      <c r="AE89" s="157"/>
      <c r="AF89">
        <f>Раздел2!C90</f>
        <v>0</v>
      </c>
      <c r="AG89">
        <f>Раздел2!I90</f>
        <v>0</v>
      </c>
      <c r="AH89">
        <f>Раздел2!J90</f>
        <v>0</v>
      </c>
      <c r="AI89">
        <f>Раздел2!K90</f>
        <v>0</v>
      </c>
      <c r="AJ89">
        <f>Раздел2!L90</f>
        <v>0</v>
      </c>
    </row>
    <row r="90" spans="1:36" x14ac:dyDescent="0.25">
      <c r="A90" s="149" t="s">
        <v>219</v>
      </c>
      <c r="B90" s="29" t="s">
        <v>228</v>
      </c>
      <c r="C90" s="155">
        <f t="shared" si="9"/>
        <v>0</v>
      </c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155">
        <f t="shared" si="11"/>
        <v>0</v>
      </c>
      <c r="W90" s="156"/>
      <c r="X90" s="156"/>
      <c r="Y90" s="156"/>
      <c r="Z90" s="156"/>
      <c r="AA90" s="155">
        <f t="shared" si="12"/>
        <v>0</v>
      </c>
      <c r="AB90" s="156"/>
      <c r="AC90" s="157"/>
      <c r="AD90" s="157"/>
      <c r="AE90" s="157"/>
      <c r="AF90">
        <f>Раздел2!C91</f>
        <v>0</v>
      </c>
      <c r="AG90">
        <f>Раздел2!I91</f>
        <v>0</v>
      </c>
      <c r="AH90">
        <f>Раздел2!J91</f>
        <v>0</v>
      </c>
      <c r="AI90">
        <f>Раздел2!K91</f>
        <v>0</v>
      </c>
      <c r="AJ90">
        <f>Раздел2!L91</f>
        <v>0</v>
      </c>
    </row>
    <row r="91" spans="1:36" x14ac:dyDescent="0.25">
      <c r="A91" s="149" t="s">
        <v>221</v>
      </c>
      <c r="B91" s="29" t="s">
        <v>230</v>
      </c>
      <c r="C91" s="155">
        <f t="shared" si="9"/>
        <v>0</v>
      </c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155">
        <f t="shared" si="11"/>
        <v>0</v>
      </c>
      <c r="W91" s="156"/>
      <c r="X91" s="156"/>
      <c r="Y91" s="156"/>
      <c r="Z91" s="156"/>
      <c r="AA91" s="155">
        <f t="shared" si="12"/>
        <v>0</v>
      </c>
      <c r="AB91" s="156"/>
      <c r="AC91" s="157"/>
      <c r="AD91" s="157"/>
      <c r="AE91" s="157"/>
      <c r="AF91">
        <f>Раздел2!C92</f>
        <v>0</v>
      </c>
      <c r="AG91">
        <f>Раздел2!I92</f>
        <v>0</v>
      </c>
      <c r="AH91">
        <f>Раздел2!J92</f>
        <v>0</v>
      </c>
      <c r="AI91">
        <f>Раздел2!K92</f>
        <v>0</v>
      </c>
      <c r="AJ91">
        <f>Раздел2!L92</f>
        <v>0</v>
      </c>
    </row>
    <row r="92" spans="1:36" x14ac:dyDescent="0.25">
      <c r="A92" s="148" t="s">
        <v>223</v>
      </c>
      <c r="B92" s="29" t="s">
        <v>232</v>
      </c>
      <c r="C92" s="155">
        <f t="shared" si="9"/>
        <v>0</v>
      </c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155">
        <f t="shared" si="11"/>
        <v>0</v>
      </c>
      <c r="W92" s="156"/>
      <c r="X92" s="156"/>
      <c r="Y92" s="156"/>
      <c r="Z92" s="156"/>
      <c r="AA92" s="155">
        <f t="shared" si="12"/>
        <v>0</v>
      </c>
      <c r="AB92" s="156"/>
      <c r="AC92" s="157"/>
      <c r="AD92" s="157"/>
      <c r="AE92" s="157"/>
      <c r="AF92">
        <f>Раздел2!C93</f>
        <v>0</v>
      </c>
      <c r="AG92">
        <f>Раздел2!I93</f>
        <v>0</v>
      </c>
      <c r="AH92">
        <f>Раздел2!J93</f>
        <v>0</v>
      </c>
      <c r="AI92">
        <f>Раздел2!K93</f>
        <v>0</v>
      </c>
      <c r="AJ92">
        <f>Раздел2!L93</f>
        <v>0</v>
      </c>
    </row>
    <row r="93" spans="1:36" x14ac:dyDescent="0.25">
      <c r="A93" s="148" t="s">
        <v>225</v>
      </c>
      <c r="B93" s="29" t="s">
        <v>234</v>
      </c>
      <c r="C93" s="155">
        <f t="shared" si="9"/>
        <v>0</v>
      </c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155">
        <f t="shared" si="11"/>
        <v>0</v>
      </c>
      <c r="W93" s="156"/>
      <c r="X93" s="156"/>
      <c r="Y93" s="156"/>
      <c r="Z93" s="156"/>
      <c r="AA93" s="155">
        <f t="shared" si="12"/>
        <v>0</v>
      </c>
      <c r="AB93" s="156"/>
      <c r="AC93" s="157"/>
      <c r="AD93" s="157"/>
      <c r="AE93" s="157"/>
      <c r="AF93">
        <f>Раздел2!C94</f>
        <v>0</v>
      </c>
      <c r="AG93">
        <f>Раздел2!I94</f>
        <v>0</v>
      </c>
      <c r="AH93">
        <f>Раздел2!J94</f>
        <v>0</v>
      </c>
      <c r="AI93">
        <f>Раздел2!K94</f>
        <v>0</v>
      </c>
      <c r="AJ93">
        <f>Раздел2!L94</f>
        <v>0</v>
      </c>
    </row>
    <row r="94" spans="1:36" x14ac:dyDescent="0.25">
      <c r="A94" s="148" t="s">
        <v>227</v>
      </c>
      <c r="B94" s="29" t="s">
        <v>236</v>
      </c>
      <c r="C94" s="155">
        <f t="shared" si="9"/>
        <v>0</v>
      </c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155">
        <f t="shared" si="11"/>
        <v>0</v>
      </c>
      <c r="W94" s="156"/>
      <c r="X94" s="156"/>
      <c r="Y94" s="156"/>
      <c r="Z94" s="156"/>
      <c r="AA94" s="155">
        <f t="shared" si="12"/>
        <v>0</v>
      </c>
      <c r="AB94" s="156"/>
      <c r="AC94" s="157"/>
      <c r="AD94" s="157"/>
      <c r="AE94" s="157"/>
      <c r="AF94">
        <f>Раздел2!C95</f>
        <v>0</v>
      </c>
      <c r="AG94">
        <f>Раздел2!I95</f>
        <v>0</v>
      </c>
      <c r="AH94">
        <f>Раздел2!J95</f>
        <v>0</v>
      </c>
      <c r="AI94">
        <f>Раздел2!K95</f>
        <v>0</v>
      </c>
      <c r="AJ94">
        <f>Раздел2!L95</f>
        <v>0</v>
      </c>
    </row>
    <row r="95" spans="1:36" x14ac:dyDescent="0.25">
      <c r="A95" s="148" t="s">
        <v>866</v>
      </c>
      <c r="B95" s="29" t="s">
        <v>238</v>
      </c>
      <c r="C95" s="155">
        <f t="shared" si="9"/>
        <v>0</v>
      </c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155">
        <f t="shared" si="11"/>
        <v>0</v>
      </c>
      <c r="W95" s="156"/>
      <c r="X95" s="156"/>
      <c r="Y95" s="156"/>
      <c r="Z95" s="156"/>
      <c r="AA95" s="155">
        <f t="shared" si="12"/>
        <v>0</v>
      </c>
      <c r="AB95" s="156"/>
      <c r="AC95" s="157"/>
      <c r="AD95" s="157"/>
      <c r="AE95" s="157"/>
      <c r="AF95">
        <f>Раздел2!C96</f>
        <v>0</v>
      </c>
      <c r="AG95">
        <f>Раздел2!I96</f>
        <v>0</v>
      </c>
      <c r="AH95">
        <f>Раздел2!J96</f>
        <v>0</v>
      </c>
      <c r="AI95">
        <f>Раздел2!K96</f>
        <v>0</v>
      </c>
      <c r="AJ95">
        <f>Раздел2!L96</f>
        <v>0</v>
      </c>
    </row>
    <row r="96" spans="1:36" x14ac:dyDescent="0.25">
      <c r="A96" s="148" t="s">
        <v>229</v>
      </c>
      <c r="B96" s="29" t="s">
        <v>240</v>
      </c>
      <c r="C96" s="155">
        <f t="shared" si="9"/>
        <v>0</v>
      </c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155">
        <f t="shared" si="11"/>
        <v>0</v>
      </c>
      <c r="W96" s="156"/>
      <c r="X96" s="156"/>
      <c r="Y96" s="156"/>
      <c r="Z96" s="156"/>
      <c r="AA96" s="155">
        <f t="shared" si="12"/>
        <v>0</v>
      </c>
      <c r="AB96" s="156"/>
      <c r="AC96" s="157"/>
      <c r="AD96" s="157"/>
      <c r="AE96" s="157"/>
      <c r="AF96">
        <f>Раздел2!C97</f>
        <v>0</v>
      </c>
      <c r="AG96">
        <f>Раздел2!I97</f>
        <v>0</v>
      </c>
      <c r="AH96">
        <f>Раздел2!J97</f>
        <v>0</v>
      </c>
      <c r="AI96">
        <f>Раздел2!K97</f>
        <v>0</v>
      </c>
      <c r="AJ96">
        <f>Раздел2!L97</f>
        <v>0</v>
      </c>
    </row>
    <row r="97" spans="1:36" x14ac:dyDescent="0.25">
      <c r="A97" s="148" t="s">
        <v>231</v>
      </c>
      <c r="B97" s="29" t="s">
        <v>242</v>
      </c>
      <c r="C97" s="155">
        <f t="shared" si="9"/>
        <v>0</v>
      </c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155">
        <f t="shared" si="11"/>
        <v>0</v>
      </c>
      <c r="W97" s="156"/>
      <c r="X97" s="156"/>
      <c r="Y97" s="156"/>
      <c r="Z97" s="156"/>
      <c r="AA97" s="155">
        <f t="shared" si="12"/>
        <v>0</v>
      </c>
      <c r="AB97" s="156"/>
      <c r="AC97" s="157"/>
      <c r="AD97" s="157"/>
      <c r="AE97" s="157"/>
      <c r="AF97">
        <f>Раздел2!C98</f>
        <v>0</v>
      </c>
      <c r="AG97">
        <f>Раздел2!I98</f>
        <v>0</v>
      </c>
      <c r="AH97">
        <f>Раздел2!J98</f>
        <v>0</v>
      </c>
      <c r="AI97">
        <f>Раздел2!K98</f>
        <v>0</v>
      </c>
      <c r="AJ97">
        <f>Раздел2!L98</f>
        <v>0</v>
      </c>
    </row>
    <row r="98" spans="1:36" x14ac:dyDescent="0.25">
      <c r="A98" s="148" t="s">
        <v>233</v>
      </c>
      <c r="B98" s="29" t="s">
        <v>243</v>
      </c>
      <c r="C98" s="155">
        <f t="shared" si="9"/>
        <v>0</v>
      </c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155">
        <f t="shared" si="11"/>
        <v>0</v>
      </c>
      <c r="W98" s="156"/>
      <c r="X98" s="156"/>
      <c r="Y98" s="156"/>
      <c r="Z98" s="156"/>
      <c r="AA98" s="155">
        <f t="shared" si="12"/>
        <v>0</v>
      </c>
      <c r="AB98" s="156"/>
      <c r="AC98" s="157"/>
      <c r="AD98" s="157"/>
      <c r="AE98" s="157"/>
      <c r="AF98">
        <f>Раздел2!C99</f>
        <v>0</v>
      </c>
      <c r="AG98">
        <f>Раздел2!I99</f>
        <v>0</v>
      </c>
      <c r="AH98">
        <f>Раздел2!J99</f>
        <v>0</v>
      </c>
      <c r="AI98">
        <f>Раздел2!K99</f>
        <v>0</v>
      </c>
      <c r="AJ98">
        <f>Раздел2!L99</f>
        <v>0</v>
      </c>
    </row>
    <row r="99" spans="1:36" x14ac:dyDescent="0.25">
      <c r="A99" s="148" t="s">
        <v>235</v>
      </c>
      <c r="B99" s="29" t="s">
        <v>245</v>
      </c>
      <c r="C99" s="155">
        <f t="shared" si="9"/>
        <v>0</v>
      </c>
      <c r="D99" s="155">
        <f>SUM(D100:D101)</f>
        <v>0</v>
      </c>
      <c r="E99" s="155">
        <f t="shared" ref="E99:AE99" si="14">SUM(E100:E101)</f>
        <v>0</v>
      </c>
      <c r="F99" s="155">
        <f t="shared" si="14"/>
        <v>0</v>
      </c>
      <c r="G99" s="155">
        <f t="shared" si="14"/>
        <v>0</v>
      </c>
      <c r="H99" s="155">
        <f t="shared" si="14"/>
        <v>0</v>
      </c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4"/>
        <v>0</v>
      </c>
      <c r="W99" s="155">
        <f t="shared" si="14"/>
        <v>0</v>
      </c>
      <c r="X99" s="155">
        <f t="shared" si="14"/>
        <v>0</v>
      </c>
      <c r="Y99" s="155">
        <f t="shared" si="14"/>
        <v>0</v>
      </c>
      <c r="Z99" s="155">
        <f t="shared" si="14"/>
        <v>0</v>
      </c>
      <c r="AA99" s="155">
        <f t="shared" si="14"/>
        <v>0</v>
      </c>
      <c r="AB99" s="155">
        <f t="shared" si="14"/>
        <v>0</v>
      </c>
      <c r="AC99" s="155">
        <f t="shared" si="14"/>
        <v>0</v>
      </c>
      <c r="AD99" s="155">
        <f t="shared" si="14"/>
        <v>0</v>
      </c>
      <c r="AE99" s="155">
        <f t="shared" si="14"/>
        <v>0</v>
      </c>
      <c r="AF99">
        <f>Раздел2!C100</f>
        <v>0</v>
      </c>
      <c r="AG99">
        <f>Раздел2!I100</f>
        <v>0</v>
      </c>
      <c r="AH99">
        <f>Раздел2!J100</f>
        <v>0</v>
      </c>
      <c r="AI99">
        <f>Раздел2!K100</f>
        <v>0</v>
      </c>
      <c r="AJ99">
        <f>Раздел2!L100</f>
        <v>0</v>
      </c>
    </row>
    <row r="100" spans="1:36" ht="21" x14ac:dyDescent="0.25">
      <c r="A100" s="149" t="s">
        <v>237</v>
      </c>
      <c r="B100" s="29" t="s">
        <v>247</v>
      </c>
      <c r="C100" s="155">
        <f t="shared" si="9"/>
        <v>0</v>
      </c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155">
        <f t="shared" si="11"/>
        <v>0</v>
      </c>
      <c r="W100" s="156"/>
      <c r="X100" s="156"/>
      <c r="Y100" s="156"/>
      <c r="Z100" s="156"/>
      <c r="AA100" s="155">
        <f t="shared" si="12"/>
        <v>0</v>
      </c>
      <c r="AB100" s="157"/>
      <c r="AC100" s="157"/>
      <c r="AD100" s="157"/>
      <c r="AE100" s="157"/>
      <c r="AF100">
        <f>Раздел2!C101</f>
        <v>0</v>
      </c>
      <c r="AG100">
        <f>Раздел2!I101</f>
        <v>0</v>
      </c>
      <c r="AH100">
        <f>Раздел2!J101</f>
        <v>0</v>
      </c>
      <c r="AI100">
        <f>Раздел2!K101</f>
        <v>0</v>
      </c>
      <c r="AJ100">
        <f>Раздел2!L101</f>
        <v>0</v>
      </c>
    </row>
    <row r="101" spans="1:36" x14ac:dyDescent="0.25">
      <c r="A101" s="149" t="s">
        <v>239</v>
      </c>
      <c r="B101" s="29" t="s">
        <v>249</v>
      </c>
      <c r="C101" s="155">
        <f t="shared" si="9"/>
        <v>0</v>
      </c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155">
        <f t="shared" si="11"/>
        <v>0</v>
      </c>
      <c r="W101" s="156"/>
      <c r="X101" s="156"/>
      <c r="Y101" s="156"/>
      <c r="Z101" s="156"/>
      <c r="AA101" s="155">
        <f t="shared" si="12"/>
        <v>0</v>
      </c>
      <c r="AB101" s="157"/>
      <c r="AC101" s="157"/>
      <c r="AD101" s="157"/>
      <c r="AE101" s="157"/>
      <c r="AF101">
        <f>Раздел2!C102</f>
        <v>0</v>
      </c>
      <c r="AG101">
        <f>Раздел2!I102</f>
        <v>0</v>
      </c>
      <c r="AH101">
        <f>Раздел2!J102</f>
        <v>0</v>
      </c>
      <c r="AI101">
        <f>Раздел2!K102</f>
        <v>0</v>
      </c>
      <c r="AJ101">
        <f>Раздел2!L102</f>
        <v>0</v>
      </c>
    </row>
    <row r="102" spans="1:36" x14ac:dyDescent="0.25">
      <c r="A102" s="148" t="s">
        <v>241</v>
      </c>
      <c r="B102" s="29" t="s">
        <v>251</v>
      </c>
      <c r="C102" s="155">
        <f t="shared" si="9"/>
        <v>0</v>
      </c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155">
        <f t="shared" si="11"/>
        <v>0</v>
      </c>
      <c r="W102" s="156"/>
      <c r="X102" s="156"/>
      <c r="Y102" s="156"/>
      <c r="Z102" s="156"/>
      <c r="AA102" s="155">
        <f t="shared" si="12"/>
        <v>0</v>
      </c>
      <c r="AB102" s="157"/>
      <c r="AC102" s="157"/>
      <c r="AD102" s="157"/>
      <c r="AE102" s="157"/>
      <c r="AF102">
        <f>Раздел2!C103</f>
        <v>0</v>
      </c>
      <c r="AG102">
        <f>Раздел2!I103</f>
        <v>0</v>
      </c>
      <c r="AH102">
        <f>Раздел2!J103</f>
        <v>0</v>
      </c>
      <c r="AI102">
        <f>Раздел2!K103</f>
        <v>0</v>
      </c>
      <c r="AJ102">
        <f>Раздел2!L103</f>
        <v>0</v>
      </c>
    </row>
    <row r="103" spans="1:36" x14ac:dyDescent="0.25">
      <c r="A103" s="148" t="s">
        <v>244</v>
      </c>
      <c r="B103" s="29" t="s">
        <v>253</v>
      </c>
      <c r="C103" s="155">
        <f t="shared" si="9"/>
        <v>0</v>
      </c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155">
        <f t="shared" si="11"/>
        <v>0</v>
      </c>
      <c r="W103" s="156"/>
      <c r="X103" s="156"/>
      <c r="Y103" s="156"/>
      <c r="Z103" s="156"/>
      <c r="AA103" s="155">
        <f t="shared" si="12"/>
        <v>0</v>
      </c>
      <c r="AB103" s="152"/>
      <c r="AC103" s="152"/>
      <c r="AD103" s="152"/>
      <c r="AE103" s="152"/>
      <c r="AF103">
        <f>Раздел2!C104</f>
        <v>0</v>
      </c>
      <c r="AG103">
        <f>Раздел2!I104</f>
        <v>0</v>
      </c>
      <c r="AH103">
        <f>Раздел2!J104</f>
        <v>0</v>
      </c>
      <c r="AI103">
        <f>Раздел2!K104</f>
        <v>0</v>
      </c>
      <c r="AJ103">
        <f>Раздел2!L104</f>
        <v>0</v>
      </c>
    </row>
    <row r="104" spans="1:36" x14ac:dyDescent="0.25">
      <c r="A104" s="148" t="s">
        <v>246</v>
      </c>
      <c r="B104" s="29" t="s">
        <v>255</v>
      </c>
      <c r="C104" s="155">
        <f t="shared" si="9"/>
        <v>0</v>
      </c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155">
        <f t="shared" si="11"/>
        <v>0</v>
      </c>
      <c r="W104" s="156"/>
      <c r="X104" s="156"/>
      <c r="Y104" s="156"/>
      <c r="Z104" s="156"/>
      <c r="AA104" s="155">
        <f t="shared" si="12"/>
        <v>0</v>
      </c>
      <c r="AB104" s="152"/>
      <c r="AC104" s="152"/>
      <c r="AD104" s="152"/>
      <c r="AE104" s="152"/>
      <c r="AF104">
        <f>Раздел2!C105</f>
        <v>0</v>
      </c>
      <c r="AG104">
        <f>Раздел2!I105</f>
        <v>0</v>
      </c>
      <c r="AH104">
        <f>Раздел2!J105</f>
        <v>0</v>
      </c>
      <c r="AI104">
        <f>Раздел2!K105</f>
        <v>0</v>
      </c>
      <c r="AJ104">
        <f>Раздел2!L105</f>
        <v>0</v>
      </c>
    </row>
    <row r="105" spans="1:36" x14ac:dyDescent="0.25">
      <c r="A105" s="148" t="s">
        <v>248</v>
      </c>
      <c r="B105" s="29" t="s">
        <v>257</v>
      </c>
      <c r="C105" s="155">
        <f t="shared" si="9"/>
        <v>0</v>
      </c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155">
        <f t="shared" si="11"/>
        <v>0</v>
      </c>
      <c r="W105" s="156"/>
      <c r="X105" s="156"/>
      <c r="Y105" s="156"/>
      <c r="Z105" s="156"/>
      <c r="AA105" s="155">
        <f t="shared" si="12"/>
        <v>0</v>
      </c>
      <c r="AB105" s="157"/>
      <c r="AC105" s="157"/>
      <c r="AD105" s="157"/>
      <c r="AE105" s="157"/>
      <c r="AF105">
        <f>Раздел2!C106</f>
        <v>0</v>
      </c>
      <c r="AG105">
        <f>Раздел2!I106</f>
        <v>0</v>
      </c>
      <c r="AH105">
        <f>Раздел2!J106</f>
        <v>0</v>
      </c>
      <c r="AI105">
        <f>Раздел2!K106</f>
        <v>0</v>
      </c>
      <c r="AJ105">
        <f>Раздел2!L106</f>
        <v>0</v>
      </c>
    </row>
    <row r="106" spans="1:36" x14ac:dyDescent="0.25">
      <c r="A106" s="148" t="s">
        <v>250</v>
      </c>
      <c r="B106" s="29" t="s">
        <v>259</v>
      </c>
      <c r="C106" s="155">
        <f t="shared" si="9"/>
        <v>0</v>
      </c>
      <c r="D106" s="155">
        <f>SUM(D107:D113)</f>
        <v>0</v>
      </c>
      <c r="E106" s="155">
        <f t="shared" ref="E106:AE106" si="15">SUM(E107:E113)</f>
        <v>0</v>
      </c>
      <c r="F106" s="155">
        <f t="shared" si="15"/>
        <v>0</v>
      </c>
      <c r="G106" s="155">
        <f t="shared" si="15"/>
        <v>0</v>
      </c>
      <c r="H106" s="155">
        <f t="shared" si="15"/>
        <v>0</v>
      </c>
      <c r="I106" s="155">
        <f t="shared" si="15"/>
        <v>0</v>
      </c>
      <c r="J106" s="155">
        <f t="shared" si="15"/>
        <v>0</v>
      </c>
      <c r="K106" s="155">
        <f t="shared" si="15"/>
        <v>0</v>
      </c>
      <c r="L106" s="155">
        <f t="shared" si="15"/>
        <v>0</v>
      </c>
      <c r="M106" s="155">
        <f t="shared" si="15"/>
        <v>0</v>
      </c>
      <c r="N106" s="155">
        <f t="shared" si="15"/>
        <v>0</v>
      </c>
      <c r="O106" s="155">
        <f t="shared" si="15"/>
        <v>0</v>
      </c>
      <c r="P106" s="155">
        <f t="shared" si="15"/>
        <v>0</v>
      </c>
      <c r="Q106" s="155">
        <f t="shared" si="15"/>
        <v>0</v>
      </c>
      <c r="R106" s="155">
        <f t="shared" si="15"/>
        <v>0</v>
      </c>
      <c r="S106" s="155">
        <f t="shared" si="15"/>
        <v>0</v>
      </c>
      <c r="T106" s="155">
        <f t="shared" si="15"/>
        <v>0</v>
      </c>
      <c r="U106" s="155">
        <f t="shared" si="15"/>
        <v>0</v>
      </c>
      <c r="V106" s="155">
        <f t="shared" si="15"/>
        <v>0</v>
      </c>
      <c r="W106" s="155">
        <f t="shared" si="15"/>
        <v>0</v>
      </c>
      <c r="X106" s="155">
        <f t="shared" si="15"/>
        <v>0</v>
      </c>
      <c r="Y106" s="155">
        <f t="shared" si="15"/>
        <v>0</v>
      </c>
      <c r="Z106" s="155">
        <f t="shared" si="15"/>
        <v>0</v>
      </c>
      <c r="AA106" s="155">
        <f t="shared" si="15"/>
        <v>0</v>
      </c>
      <c r="AB106" s="155">
        <f t="shared" si="15"/>
        <v>0</v>
      </c>
      <c r="AC106" s="155">
        <f t="shared" si="15"/>
        <v>0</v>
      </c>
      <c r="AD106" s="155">
        <f t="shared" si="15"/>
        <v>0</v>
      </c>
      <c r="AE106" s="155">
        <f t="shared" si="15"/>
        <v>0</v>
      </c>
      <c r="AF106">
        <f>Раздел2!C107</f>
        <v>0</v>
      </c>
      <c r="AG106">
        <f>Раздел2!I107</f>
        <v>0</v>
      </c>
      <c r="AH106">
        <f>Раздел2!J107</f>
        <v>0</v>
      </c>
      <c r="AI106">
        <f>Раздел2!K107</f>
        <v>0</v>
      </c>
      <c r="AJ106">
        <f>Раздел2!L107</f>
        <v>0</v>
      </c>
    </row>
    <row r="107" spans="1:36" ht="21" x14ac:dyDescent="0.25">
      <c r="A107" s="149" t="s">
        <v>252</v>
      </c>
      <c r="B107" s="29" t="s">
        <v>261</v>
      </c>
      <c r="C107" s="155">
        <f t="shared" si="9"/>
        <v>0</v>
      </c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155">
        <f t="shared" si="11"/>
        <v>0</v>
      </c>
      <c r="W107" s="156"/>
      <c r="X107" s="156"/>
      <c r="Y107" s="156"/>
      <c r="Z107" s="156"/>
      <c r="AA107" s="155">
        <f t="shared" si="12"/>
        <v>0</v>
      </c>
      <c r="AB107" s="156"/>
      <c r="AC107" s="157"/>
      <c r="AD107" s="157"/>
      <c r="AE107" s="157"/>
      <c r="AF107">
        <f>Раздел2!C108</f>
        <v>0</v>
      </c>
      <c r="AG107">
        <f>Раздел2!I108</f>
        <v>0</v>
      </c>
      <c r="AH107">
        <f>Раздел2!J108</f>
        <v>0</v>
      </c>
      <c r="AI107">
        <f>Раздел2!K108</f>
        <v>0</v>
      </c>
      <c r="AJ107">
        <f>Раздел2!L108</f>
        <v>0</v>
      </c>
    </row>
    <row r="108" spans="1:36" ht="21" x14ac:dyDescent="0.25">
      <c r="A108" s="149" t="s">
        <v>254</v>
      </c>
      <c r="B108" s="29" t="s">
        <v>263</v>
      </c>
      <c r="C108" s="155">
        <f t="shared" si="9"/>
        <v>0</v>
      </c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155">
        <f t="shared" si="11"/>
        <v>0</v>
      </c>
      <c r="W108" s="156"/>
      <c r="X108" s="156"/>
      <c r="Y108" s="156"/>
      <c r="Z108" s="156"/>
      <c r="AA108" s="155">
        <f t="shared" si="12"/>
        <v>0</v>
      </c>
      <c r="AB108" s="156"/>
      <c r="AC108" s="157"/>
      <c r="AD108" s="157"/>
      <c r="AE108" s="157"/>
      <c r="AF108">
        <f>Раздел2!C109</f>
        <v>0</v>
      </c>
      <c r="AG108">
        <f>Раздел2!I109</f>
        <v>0</v>
      </c>
      <c r="AH108">
        <f>Раздел2!J109</f>
        <v>0</v>
      </c>
      <c r="AI108">
        <f>Раздел2!K109</f>
        <v>0</v>
      </c>
      <c r="AJ108">
        <f>Раздел2!L109</f>
        <v>0</v>
      </c>
    </row>
    <row r="109" spans="1:36" ht="21" x14ac:dyDescent="0.25">
      <c r="A109" s="149" t="s">
        <v>256</v>
      </c>
      <c r="B109" s="29" t="s">
        <v>265</v>
      </c>
      <c r="C109" s="155">
        <f t="shared" si="9"/>
        <v>0</v>
      </c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155">
        <f t="shared" si="11"/>
        <v>0</v>
      </c>
      <c r="W109" s="156"/>
      <c r="X109" s="156"/>
      <c r="Y109" s="156"/>
      <c r="Z109" s="156"/>
      <c r="AA109" s="155">
        <f t="shared" si="12"/>
        <v>0</v>
      </c>
      <c r="AB109" s="156"/>
      <c r="AC109" s="157"/>
      <c r="AD109" s="157"/>
      <c r="AE109" s="157"/>
      <c r="AF109">
        <f>Раздел2!C110</f>
        <v>0</v>
      </c>
      <c r="AG109">
        <f>Раздел2!I110</f>
        <v>0</v>
      </c>
      <c r="AH109">
        <f>Раздел2!J110</f>
        <v>0</v>
      </c>
      <c r="AI109">
        <f>Раздел2!K110</f>
        <v>0</v>
      </c>
      <c r="AJ109">
        <f>Раздел2!L110</f>
        <v>0</v>
      </c>
    </row>
    <row r="110" spans="1:36" x14ac:dyDescent="0.25">
      <c r="A110" s="149" t="s">
        <v>258</v>
      </c>
      <c r="B110" s="29" t="s">
        <v>267</v>
      </c>
      <c r="C110" s="155">
        <f t="shared" si="9"/>
        <v>0</v>
      </c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155">
        <f t="shared" si="11"/>
        <v>0</v>
      </c>
      <c r="W110" s="156"/>
      <c r="X110" s="156"/>
      <c r="Y110" s="156"/>
      <c r="Z110" s="156"/>
      <c r="AA110" s="155">
        <f t="shared" si="12"/>
        <v>0</v>
      </c>
      <c r="AB110" s="156"/>
      <c r="AC110" s="157"/>
      <c r="AD110" s="157"/>
      <c r="AE110" s="157"/>
      <c r="AF110">
        <f>Раздел2!C111</f>
        <v>0</v>
      </c>
      <c r="AG110">
        <f>Раздел2!I111</f>
        <v>0</v>
      </c>
      <c r="AH110">
        <f>Раздел2!J111</f>
        <v>0</v>
      </c>
      <c r="AI110">
        <f>Раздел2!K111</f>
        <v>0</v>
      </c>
      <c r="AJ110">
        <f>Раздел2!L111</f>
        <v>0</v>
      </c>
    </row>
    <row r="111" spans="1:36" x14ac:dyDescent="0.25">
      <c r="A111" s="149" t="s">
        <v>260</v>
      </c>
      <c r="B111" s="29" t="s">
        <v>269</v>
      </c>
      <c r="C111" s="155">
        <f t="shared" si="9"/>
        <v>0</v>
      </c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155">
        <f t="shared" si="11"/>
        <v>0</v>
      </c>
      <c r="W111" s="156"/>
      <c r="X111" s="156"/>
      <c r="Y111" s="156"/>
      <c r="Z111" s="156"/>
      <c r="AA111" s="155">
        <f t="shared" si="12"/>
        <v>0</v>
      </c>
      <c r="AB111" s="156"/>
      <c r="AC111" s="157"/>
      <c r="AD111" s="157"/>
      <c r="AE111" s="157"/>
      <c r="AF111">
        <f>Раздел2!C112</f>
        <v>0</v>
      </c>
      <c r="AG111">
        <f>Раздел2!I112</f>
        <v>0</v>
      </c>
      <c r="AH111">
        <f>Раздел2!J112</f>
        <v>0</v>
      </c>
      <c r="AI111">
        <f>Раздел2!K112</f>
        <v>0</v>
      </c>
      <c r="AJ111">
        <f>Раздел2!L112</f>
        <v>0</v>
      </c>
    </row>
    <row r="112" spans="1:36" x14ac:dyDescent="0.25">
      <c r="A112" s="149" t="s">
        <v>262</v>
      </c>
      <c r="B112" s="29" t="s">
        <v>271</v>
      </c>
      <c r="C112" s="155">
        <f t="shared" si="9"/>
        <v>0</v>
      </c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155">
        <f t="shared" si="11"/>
        <v>0</v>
      </c>
      <c r="W112" s="156"/>
      <c r="X112" s="156"/>
      <c r="Y112" s="156"/>
      <c r="Z112" s="156"/>
      <c r="AA112" s="155">
        <f t="shared" si="12"/>
        <v>0</v>
      </c>
      <c r="AB112" s="156"/>
      <c r="AC112" s="157"/>
      <c r="AD112" s="157"/>
      <c r="AE112" s="157"/>
      <c r="AF112">
        <f>Раздел2!C113</f>
        <v>0</v>
      </c>
      <c r="AG112">
        <f>Раздел2!I113</f>
        <v>0</v>
      </c>
      <c r="AH112">
        <f>Раздел2!J113</f>
        <v>0</v>
      </c>
      <c r="AI112">
        <f>Раздел2!K113</f>
        <v>0</v>
      </c>
      <c r="AJ112">
        <f>Раздел2!L113</f>
        <v>0</v>
      </c>
    </row>
    <row r="113" spans="1:36" x14ac:dyDescent="0.25">
      <c r="A113" s="149" t="s">
        <v>264</v>
      </c>
      <c r="B113" s="29" t="s">
        <v>273</v>
      </c>
      <c r="C113" s="155">
        <f t="shared" si="9"/>
        <v>0</v>
      </c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155">
        <f t="shared" si="11"/>
        <v>0</v>
      </c>
      <c r="W113" s="156"/>
      <c r="X113" s="156"/>
      <c r="Y113" s="156"/>
      <c r="Z113" s="156"/>
      <c r="AA113" s="155">
        <f t="shared" si="12"/>
        <v>0</v>
      </c>
      <c r="AB113" s="156"/>
      <c r="AC113" s="157"/>
      <c r="AD113" s="157"/>
      <c r="AE113" s="157"/>
      <c r="AF113">
        <f>Раздел2!C114</f>
        <v>0</v>
      </c>
      <c r="AG113">
        <f>Раздел2!I114</f>
        <v>0</v>
      </c>
      <c r="AH113">
        <f>Раздел2!J114</f>
        <v>0</v>
      </c>
      <c r="AI113">
        <f>Раздел2!K114</f>
        <v>0</v>
      </c>
      <c r="AJ113">
        <f>Раздел2!L114</f>
        <v>0</v>
      </c>
    </row>
    <row r="114" spans="1:36" x14ac:dyDescent="0.25">
      <c r="A114" s="148" t="s">
        <v>266</v>
      </c>
      <c r="B114" s="29" t="s">
        <v>275</v>
      </c>
      <c r="C114" s="155">
        <f t="shared" si="9"/>
        <v>0</v>
      </c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155">
        <f t="shared" si="11"/>
        <v>0</v>
      </c>
      <c r="W114" s="156"/>
      <c r="X114" s="156"/>
      <c r="Y114" s="156"/>
      <c r="Z114" s="156"/>
      <c r="AA114" s="155">
        <f t="shared" si="12"/>
        <v>0</v>
      </c>
      <c r="AB114" s="156"/>
      <c r="AC114" s="157"/>
      <c r="AD114" s="157"/>
      <c r="AE114" s="157"/>
      <c r="AF114">
        <f>Раздел2!C115</f>
        <v>0</v>
      </c>
      <c r="AG114">
        <f>Раздел2!I115</f>
        <v>0</v>
      </c>
      <c r="AH114">
        <f>Раздел2!J115</f>
        <v>0</v>
      </c>
      <c r="AI114">
        <f>Раздел2!K115</f>
        <v>0</v>
      </c>
      <c r="AJ114">
        <f>Раздел2!L115</f>
        <v>0</v>
      </c>
    </row>
    <row r="115" spans="1:36" x14ac:dyDescent="0.25">
      <c r="A115" s="148" t="s">
        <v>268</v>
      </c>
      <c r="B115" s="29" t="s">
        <v>277</v>
      </c>
      <c r="C115" s="155">
        <f t="shared" si="9"/>
        <v>52</v>
      </c>
      <c r="D115" s="156"/>
      <c r="E115" s="156">
        <v>14</v>
      </c>
      <c r="F115" s="156">
        <v>15</v>
      </c>
      <c r="G115" s="156"/>
      <c r="H115" s="156">
        <v>13</v>
      </c>
      <c r="I115" s="156"/>
      <c r="J115" s="156">
        <v>10</v>
      </c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5">
        <f t="shared" si="11"/>
        <v>0</v>
      </c>
      <c r="W115" s="156"/>
      <c r="X115" s="156"/>
      <c r="Y115" s="156"/>
      <c r="Z115" s="156"/>
      <c r="AA115" s="155">
        <f t="shared" si="12"/>
        <v>11</v>
      </c>
      <c r="AB115" s="156">
        <v>7</v>
      </c>
      <c r="AC115" s="157">
        <v>4</v>
      </c>
      <c r="AD115" s="157"/>
      <c r="AE115" s="157"/>
      <c r="AF115">
        <f>Раздел2!C116</f>
        <v>1</v>
      </c>
      <c r="AG115">
        <f>Раздел2!I116</f>
        <v>29</v>
      </c>
      <c r="AH115">
        <f>Раздел2!J116</f>
        <v>23</v>
      </c>
      <c r="AI115">
        <f>Раздел2!K116</f>
        <v>0</v>
      </c>
      <c r="AJ115">
        <f>Раздел2!L116</f>
        <v>0</v>
      </c>
    </row>
    <row r="116" spans="1:36" x14ac:dyDescent="0.25">
      <c r="A116" s="148" t="s">
        <v>270</v>
      </c>
      <c r="B116" s="29" t="s">
        <v>279</v>
      </c>
      <c r="C116" s="155">
        <f t="shared" si="9"/>
        <v>0</v>
      </c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155">
        <f t="shared" si="11"/>
        <v>0</v>
      </c>
      <c r="W116" s="156"/>
      <c r="X116" s="156"/>
      <c r="Y116" s="156"/>
      <c r="Z116" s="156"/>
      <c r="AA116" s="155">
        <f t="shared" si="12"/>
        <v>0</v>
      </c>
      <c r="AB116" s="156"/>
      <c r="AC116" s="157"/>
      <c r="AD116" s="157"/>
      <c r="AE116" s="157"/>
      <c r="AF116">
        <f>Раздел2!C117</f>
        <v>0</v>
      </c>
      <c r="AG116">
        <f>Раздел2!I117</f>
        <v>0</v>
      </c>
      <c r="AH116">
        <f>Раздел2!J117</f>
        <v>0</v>
      </c>
      <c r="AI116">
        <f>Раздел2!K117</f>
        <v>0</v>
      </c>
      <c r="AJ116">
        <f>Раздел2!L117</f>
        <v>0</v>
      </c>
    </row>
    <row r="117" spans="1:36" ht="22.5" x14ac:dyDescent="0.25">
      <c r="A117" s="30" t="s">
        <v>272</v>
      </c>
      <c r="B117" s="29" t="s">
        <v>281</v>
      </c>
      <c r="C117" s="155">
        <f t="shared" si="9"/>
        <v>0</v>
      </c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155">
        <f t="shared" si="11"/>
        <v>0</v>
      </c>
      <c r="W117" s="156"/>
      <c r="X117" s="156"/>
      <c r="Y117" s="156"/>
      <c r="Z117" s="156"/>
      <c r="AA117" s="155">
        <f t="shared" si="12"/>
        <v>0</v>
      </c>
      <c r="AB117" s="156"/>
      <c r="AC117" s="157"/>
      <c r="AD117" s="157"/>
      <c r="AE117" s="157"/>
      <c r="AF117">
        <f>Раздел2!C118</f>
        <v>0</v>
      </c>
      <c r="AG117">
        <f>Раздел2!I118</f>
        <v>0</v>
      </c>
      <c r="AH117">
        <f>Раздел2!J118</f>
        <v>0</v>
      </c>
      <c r="AI117">
        <f>Раздел2!K118</f>
        <v>0</v>
      </c>
      <c r="AJ117">
        <f>Раздел2!L118</f>
        <v>0</v>
      </c>
    </row>
    <row r="118" spans="1:36" x14ac:dyDescent="0.25">
      <c r="A118" s="30" t="s">
        <v>867</v>
      </c>
      <c r="B118" s="29" t="s">
        <v>283</v>
      </c>
      <c r="C118" s="155">
        <f t="shared" si="9"/>
        <v>0</v>
      </c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155">
        <f t="shared" si="11"/>
        <v>0</v>
      </c>
      <c r="W118" s="156"/>
      <c r="X118" s="156"/>
      <c r="Y118" s="156"/>
      <c r="Z118" s="156"/>
      <c r="AA118" s="155">
        <f t="shared" si="12"/>
        <v>0</v>
      </c>
      <c r="AB118" s="156"/>
      <c r="AC118" s="157"/>
      <c r="AD118" s="157"/>
      <c r="AE118" s="157"/>
      <c r="AF118">
        <f>Раздел2!C119</f>
        <v>0</v>
      </c>
      <c r="AG118">
        <f>Раздел2!I119</f>
        <v>0</v>
      </c>
      <c r="AH118">
        <f>Раздел2!J119</f>
        <v>0</v>
      </c>
      <c r="AI118">
        <f>Раздел2!K119</f>
        <v>0</v>
      </c>
      <c r="AJ118">
        <f>Раздел2!L119</f>
        <v>0</v>
      </c>
    </row>
    <row r="119" spans="1:36" x14ac:dyDescent="0.25">
      <c r="A119" s="148" t="s">
        <v>274</v>
      </c>
      <c r="B119" s="29" t="s">
        <v>285</v>
      </c>
      <c r="C119" s="155">
        <f t="shared" si="9"/>
        <v>0</v>
      </c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155">
        <f t="shared" si="11"/>
        <v>0</v>
      </c>
      <c r="W119" s="156"/>
      <c r="X119" s="156"/>
      <c r="Y119" s="156"/>
      <c r="Z119" s="156"/>
      <c r="AA119" s="155">
        <f t="shared" si="12"/>
        <v>0</v>
      </c>
      <c r="AB119" s="156"/>
      <c r="AC119" s="157"/>
      <c r="AD119" s="157"/>
      <c r="AE119" s="157"/>
      <c r="AF119">
        <f>Раздел2!C120</f>
        <v>0</v>
      </c>
      <c r="AG119">
        <f>Раздел2!I120</f>
        <v>0</v>
      </c>
      <c r="AH119">
        <f>Раздел2!J120</f>
        <v>0</v>
      </c>
      <c r="AI119">
        <f>Раздел2!K120</f>
        <v>0</v>
      </c>
      <c r="AJ119">
        <f>Раздел2!L120</f>
        <v>0</v>
      </c>
    </row>
    <row r="120" spans="1:36" ht="21" x14ac:dyDescent="0.25">
      <c r="A120" s="148" t="s">
        <v>276</v>
      </c>
      <c r="B120" s="29" t="s">
        <v>287</v>
      </c>
      <c r="C120" s="155">
        <f t="shared" si="9"/>
        <v>0</v>
      </c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155">
        <f t="shared" si="11"/>
        <v>0</v>
      </c>
      <c r="W120" s="156"/>
      <c r="X120" s="156"/>
      <c r="Y120" s="156"/>
      <c r="Z120" s="156"/>
      <c r="AA120" s="155">
        <f t="shared" si="12"/>
        <v>0</v>
      </c>
      <c r="AB120" s="156"/>
      <c r="AC120" s="157"/>
      <c r="AD120" s="157"/>
      <c r="AE120" s="157"/>
      <c r="AF120">
        <f>Раздел2!C121</f>
        <v>0</v>
      </c>
      <c r="AG120">
        <f>Раздел2!I121</f>
        <v>0</v>
      </c>
      <c r="AH120">
        <f>Раздел2!J121</f>
        <v>0</v>
      </c>
      <c r="AI120">
        <f>Раздел2!K121</f>
        <v>0</v>
      </c>
      <c r="AJ120">
        <f>Раздел2!L121</f>
        <v>0</v>
      </c>
    </row>
    <row r="121" spans="1:36" x14ac:dyDescent="0.25">
      <c r="A121" s="148" t="s">
        <v>278</v>
      </c>
      <c r="B121" s="29" t="s">
        <v>289</v>
      </c>
      <c r="C121" s="155">
        <f t="shared" si="9"/>
        <v>0</v>
      </c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155">
        <f t="shared" si="11"/>
        <v>0</v>
      </c>
      <c r="W121" s="156"/>
      <c r="X121" s="156"/>
      <c r="Y121" s="156"/>
      <c r="Z121" s="156"/>
      <c r="AA121" s="155">
        <f t="shared" si="12"/>
        <v>0</v>
      </c>
      <c r="AB121" s="156"/>
      <c r="AC121" s="157"/>
      <c r="AD121" s="157"/>
      <c r="AE121" s="157"/>
      <c r="AF121">
        <f>Раздел2!C122</f>
        <v>0</v>
      </c>
      <c r="AG121">
        <f>Раздел2!I122</f>
        <v>0</v>
      </c>
      <c r="AH121">
        <f>Раздел2!J122</f>
        <v>0</v>
      </c>
      <c r="AI121">
        <f>Раздел2!K122</f>
        <v>0</v>
      </c>
      <c r="AJ121">
        <f>Раздел2!L122</f>
        <v>0</v>
      </c>
    </row>
    <row r="122" spans="1:36" x14ac:dyDescent="0.25">
      <c r="A122" s="148" t="s">
        <v>280</v>
      </c>
      <c r="B122" s="29" t="s">
        <v>291</v>
      </c>
      <c r="C122" s="155">
        <f t="shared" si="9"/>
        <v>0</v>
      </c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155">
        <f t="shared" si="11"/>
        <v>0</v>
      </c>
      <c r="W122" s="156"/>
      <c r="X122" s="156"/>
      <c r="Y122" s="156"/>
      <c r="Z122" s="156"/>
      <c r="AA122" s="155">
        <f t="shared" si="12"/>
        <v>0</v>
      </c>
      <c r="AB122" s="156"/>
      <c r="AC122" s="157"/>
      <c r="AD122" s="157"/>
      <c r="AE122" s="157"/>
      <c r="AF122">
        <f>Раздел2!C123</f>
        <v>0</v>
      </c>
      <c r="AG122">
        <f>Раздел2!I123</f>
        <v>0</v>
      </c>
      <c r="AH122">
        <f>Раздел2!J123</f>
        <v>0</v>
      </c>
      <c r="AI122">
        <f>Раздел2!K123</f>
        <v>0</v>
      </c>
      <c r="AJ122">
        <f>Раздел2!L123</f>
        <v>0</v>
      </c>
    </row>
    <row r="123" spans="1:36" x14ac:dyDescent="0.25">
      <c r="A123" s="148" t="s">
        <v>868</v>
      </c>
      <c r="B123" s="29" t="s">
        <v>293</v>
      </c>
      <c r="C123" s="155">
        <f t="shared" si="9"/>
        <v>0</v>
      </c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155">
        <f t="shared" si="11"/>
        <v>0</v>
      </c>
      <c r="W123" s="156"/>
      <c r="X123" s="156"/>
      <c r="Y123" s="156"/>
      <c r="Z123" s="156"/>
      <c r="AA123" s="155">
        <f t="shared" si="12"/>
        <v>0</v>
      </c>
      <c r="AB123" s="156"/>
      <c r="AC123" s="157"/>
      <c r="AD123" s="157"/>
      <c r="AE123" s="157"/>
      <c r="AF123">
        <f>Раздел2!C124</f>
        <v>0</v>
      </c>
      <c r="AG123">
        <f>Раздел2!I124</f>
        <v>0</v>
      </c>
      <c r="AH123">
        <f>Раздел2!J124</f>
        <v>0</v>
      </c>
      <c r="AI123">
        <f>Раздел2!K124</f>
        <v>0</v>
      </c>
      <c r="AJ123">
        <f>Раздел2!L124</f>
        <v>0</v>
      </c>
    </row>
    <row r="124" spans="1:36" x14ac:dyDescent="0.25">
      <c r="A124" s="148" t="s">
        <v>282</v>
      </c>
      <c r="B124" s="29" t="s">
        <v>295</v>
      </c>
      <c r="C124" s="155">
        <f t="shared" si="9"/>
        <v>0</v>
      </c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155">
        <f t="shared" si="11"/>
        <v>0</v>
      </c>
      <c r="W124" s="156"/>
      <c r="X124" s="156"/>
      <c r="Y124" s="156"/>
      <c r="Z124" s="156"/>
      <c r="AA124" s="155">
        <f t="shared" si="12"/>
        <v>0</v>
      </c>
      <c r="AB124" s="156"/>
      <c r="AC124" s="157"/>
      <c r="AD124" s="157"/>
      <c r="AE124" s="157"/>
      <c r="AF124">
        <f>Раздел2!C125</f>
        <v>0</v>
      </c>
      <c r="AG124">
        <f>Раздел2!I125</f>
        <v>0</v>
      </c>
      <c r="AH124">
        <f>Раздел2!J125</f>
        <v>0</v>
      </c>
      <c r="AI124">
        <f>Раздел2!K125</f>
        <v>0</v>
      </c>
      <c r="AJ124">
        <f>Раздел2!L125</f>
        <v>0</v>
      </c>
    </row>
    <row r="125" spans="1:36" x14ac:dyDescent="0.25">
      <c r="A125" s="148" t="s">
        <v>284</v>
      </c>
      <c r="B125" s="29" t="s">
        <v>297</v>
      </c>
      <c r="C125" s="155">
        <f t="shared" si="9"/>
        <v>0</v>
      </c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155">
        <f t="shared" si="11"/>
        <v>0</v>
      </c>
      <c r="W125" s="156"/>
      <c r="X125" s="156"/>
      <c r="Y125" s="156"/>
      <c r="Z125" s="156"/>
      <c r="AA125" s="155">
        <f t="shared" si="12"/>
        <v>0</v>
      </c>
      <c r="AB125" s="156"/>
      <c r="AC125" s="156"/>
      <c r="AD125" s="156"/>
      <c r="AE125" s="156"/>
      <c r="AF125">
        <f>Раздел2!C126</f>
        <v>0</v>
      </c>
      <c r="AG125">
        <f>Раздел2!I126</f>
        <v>0</v>
      </c>
      <c r="AH125">
        <f>Раздел2!J126</f>
        <v>0</v>
      </c>
      <c r="AI125">
        <f>Раздел2!K126</f>
        <v>0</v>
      </c>
      <c r="AJ125">
        <f>Раздел2!L126</f>
        <v>0</v>
      </c>
    </row>
    <row r="126" spans="1:36" x14ac:dyDescent="0.25">
      <c r="A126" s="148" t="s">
        <v>286</v>
      </c>
      <c r="B126" s="29" t="s">
        <v>299</v>
      </c>
      <c r="C126" s="155">
        <f t="shared" si="9"/>
        <v>0</v>
      </c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155">
        <f t="shared" si="11"/>
        <v>0</v>
      </c>
      <c r="W126" s="156"/>
      <c r="X126" s="156"/>
      <c r="Y126" s="156"/>
      <c r="Z126" s="156"/>
      <c r="AA126" s="155">
        <f t="shared" si="12"/>
        <v>0</v>
      </c>
      <c r="AB126" s="156"/>
      <c r="AC126" s="157"/>
      <c r="AD126" s="157"/>
      <c r="AE126" s="157"/>
      <c r="AF126">
        <f>Раздел2!C127</f>
        <v>0</v>
      </c>
      <c r="AG126">
        <f>Раздел2!I127</f>
        <v>0</v>
      </c>
      <c r="AH126">
        <f>Раздел2!J127</f>
        <v>0</v>
      </c>
      <c r="AI126">
        <f>Раздел2!K127</f>
        <v>0</v>
      </c>
      <c r="AJ126">
        <f>Раздел2!L127</f>
        <v>0</v>
      </c>
    </row>
    <row r="127" spans="1:36" x14ac:dyDescent="0.25">
      <c r="A127" s="148" t="s">
        <v>288</v>
      </c>
      <c r="B127" s="29" t="s">
        <v>301</v>
      </c>
      <c r="C127" s="155">
        <f t="shared" si="9"/>
        <v>0</v>
      </c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155">
        <f t="shared" si="11"/>
        <v>0</v>
      </c>
      <c r="W127" s="156"/>
      <c r="X127" s="156"/>
      <c r="Y127" s="156"/>
      <c r="Z127" s="156"/>
      <c r="AA127" s="155">
        <f t="shared" si="12"/>
        <v>0</v>
      </c>
      <c r="AB127" s="156"/>
      <c r="AC127" s="157"/>
      <c r="AD127" s="157"/>
      <c r="AE127" s="157"/>
      <c r="AF127">
        <f>Раздел2!C128</f>
        <v>0</v>
      </c>
      <c r="AG127">
        <f>Раздел2!I128</f>
        <v>0</v>
      </c>
      <c r="AH127">
        <f>Раздел2!J128</f>
        <v>0</v>
      </c>
      <c r="AI127">
        <f>Раздел2!K128</f>
        <v>0</v>
      </c>
      <c r="AJ127">
        <f>Раздел2!L128</f>
        <v>0</v>
      </c>
    </row>
    <row r="128" spans="1:36" x14ac:dyDescent="0.25">
      <c r="A128" s="148" t="s">
        <v>290</v>
      </c>
      <c r="B128" s="29" t="s">
        <v>303</v>
      </c>
      <c r="C128" s="155">
        <f t="shared" si="9"/>
        <v>0</v>
      </c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155">
        <f t="shared" si="11"/>
        <v>0</v>
      </c>
      <c r="W128" s="156"/>
      <c r="X128" s="156"/>
      <c r="Y128" s="156"/>
      <c r="Z128" s="156"/>
      <c r="AA128" s="155">
        <f t="shared" si="12"/>
        <v>0</v>
      </c>
      <c r="AB128" s="156"/>
      <c r="AC128" s="157"/>
      <c r="AD128" s="157"/>
      <c r="AE128" s="157"/>
      <c r="AF128">
        <f>Раздел2!C129</f>
        <v>0</v>
      </c>
      <c r="AG128">
        <f>Раздел2!I129</f>
        <v>0</v>
      </c>
      <c r="AH128">
        <f>Раздел2!J129</f>
        <v>0</v>
      </c>
      <c r="AI128">
        <f>Раздел2!K129</f>
        <v>0</v>
      </c>
      <c r="AJ128">
        <f>Раздел2!L129</f>
        <v>0</v>
      </c>
    </row>
    <row r="129" spans="1:36" x14ac:dyDescent="0.25">
      <c r="A129" s="148" t="s">
        <v>292</v>
      </c>
      <c r="B129" s="29" t="s">
        <v>305</v>
      </c>
      <c r="C129" s="155">
        <f t="shared" si="9"/>
        <v>0</v>
      </c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155">
        <f t="shared" si="11"/>
        <v>0</v>
      </c>
      <c r="W129" s="156"/>
      <c r="X129" s="156"/>
      <c r="Y129" s="156"/>
      <c r="Z129" s="156"/>
      <c r="AA129" s="155">
        <f t="shared" si="12"/>
        <v>0</v>
      </c>
      <c r="AB129" s="156"/>
      <c r="AC129" s="157"/>
      <c r="AD129" s="157"/>
      <c r="AE129" s="157"/>
      <c r="AF129">
        <f>Раздел2!C130</f>
        <v>0</v>
      </c>
      <c r="AG129">
        <f>Раздел2!I130</f>
        <v>0</v>
      </c>
      <c r="AH129">
        <f>Раздел2!J130</f>
        <v>0</v>
      </c>
      <c r="AI129">
        <f>Раздел2!K130</f>
        <v>0</v>
      </c>
      <c r="AJ129">
        <f>Раздел2!L130</f>
        <v>0</v>
      </c>
    </row>
    <row r="130" spans="1:36" x14ac:dyDescent="0.25">
      <c r="A130" s="148" t="s">
        <v>869</v>
      </c>
      <c r="B130" s="29" t="s">
        <v>307</v>
      </c>
      <c r="C130" s="155">
        <f t="shared" si="9"/>
        <v>0</v>
      </c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155">
        <f t="shared" si="11"/>
        <v>0</v>
      </c>
      <c r="W130" s="156"/>
      <c r="X130" s="156"/>
      <c r="Y130" s="156"/>
      <c r="Z130" s="156"/>
      <c r="AA130" s="155">
        <f t="shared" si="12"/>
        <v>0</v>
      </c>
      <c r="AB130" s="156"/>
      <c r="AC130" s="157"/>
      <c r="AD130" s="157"/>
      <c r="AE130" s="157"/>
      <c r="AF130">
        <f>Раздел2!C131</f>
        <v>0</v>
      </c>
      <c r="AG130">
        <f>Раздел2!I131</f>
        <v>0</v>
      </c>
      <c r="AH130">
        <f>Раздел2!J131</f>
        <v>0</v>
      </c>
      <c r="AI130">
        <f>Раздел2!K131</f>
        <v>0</v>
      </c>
      <c r="AJ130">
        <f>Раздел2!L131</f>
        <v>0</v>
      </c>
    </row>
    <row r="131" spans="1:36" x14ac:dyDescent="0.25">
      <c r="A131" s="148" t="s">
        <v>294</v>
      </c>
      <c r="B131" s="29" t="s">
        <v>309</v>
      </c>
      <c r="C131" s="155">
        <f t="shared" si="9"/>
        <v>0</v>
      </c>
      <c r="D131" s="155">
        <f>SUM(D132:D133)</f>
        <v>0</v>
      </c>
      <c r="E131" s="155">
        <f t="shared" ref="E131:AE131" si="16">SUM(E132:E133)</f>
        <v>0</v>
      </c>
      <c r="F131" s="155">
        <f t="shared" si="16"/>
        <v>0</v>
      </c>
      <c r="G131" s="155">
        <f t="shared" si="16"/>
        <v>0</v>
      </c>
      <c r="H131" s="155">
        <f t="shared" si="16"/>
        <v>0</v>
      </c>
      <c r="I131" s="155">
        <f t="shared" si="16"/>
        <v>0</v>
      </c>
      <c r="J131" s="155">
        <f t="shared" si="16"/>
        <v>0</v>
      </c>
      <c r="K131" s="155">
        <f t="shared" si="16"/>
        <v>0</v>
      </c>
      <c r="L131" s="155">
        <f t="shared" si="16"/>
        <v>0</v>
      </c>
      <c r="M131" s="155">
        <f t="shared" si="16"/>
        <v>0</v>
      </c>
      <c r="N131" s="155">
        <f t="shared" si="16"/>
        <v>0</v>
      </c>
      <c r="O131" s="155">
        <f t="shared" si="16"/>
        <v>0</v>
      </c>
      <c r="P131" s="155">
        <f t="shared" si="16"/>
        <v>0</v>
      </c>
      <c r="Q131" s="155">
        <f t="shared" si="16"/>
        <v>0</v>
      </c>
      <c r="R131" s="155">
        <f t="shared" si="16"/>
        <v>0</v>
      </c>
      <c r="S131" s="155">
        <f t="shared" si="16"/>
        <v>0</v>
      </c>
      <c r="T131" s="155">
        <f t="shared" si="16"/>
        <v>0</v>
      </c>
      <c r="U131" s="155">
        <f t="shared" si="16"/>
        <v>0</v>
      </c>
      <c r="V131" s="155">
        <f t="shared" si="16"/>
        <v>0</v>
      </c>
      <c r="W131" s="155">
        <f t="shared" si="16"/>
        <v>0</v>
      </c>
      <c r="X131" s="155">
        <f t="shared" si="16"/>
        <v>0</v>
      </c>
      <c r="Y131" s="155">
        <f t="shared" si="16"/>
        <v>0</v>
      </c>
      <c r="Z131" s="155">
        <f t="shared" si="16"/>
        <v>0</v>
      </c>
      <c r="AA131" s="155">
        <f t="shared" si="16"/>
        <v>0</v>
      </c>
      <c r="AB131" s="155">
        <f t="shared" si="16"/>
        <v>0</v>
      </c>
      <c r="AC131" s="155">
        <f t="shared" si="16"/>
        <v>0</v>
      </c>
      <c r="AD131" s="155">
        <f t="shared" si="16"/>
        <v>0</v>
      </c>
      <c r="AE131" s="155">
        <f t="shared" si="16"/>
        <v>0</v>
      </c>
      <c r="AF131">
        <f>Раздел2!C132</f>
        <v>0</v>
      </c>
      <c r="AG131">
        <f>Раздел2!I132</f>
        <v>0</v>
      </c>
      <c r="AH131">
        <f>Раздел2!J132</f>
        <v>0</v>
      </c>
      <c r="AI131">
        <f>Раздел2!K132</f>
        <v>0</v>
      </c>
      <c r="AJ131">
        <f>Раздел2!L132</f>
        <v>0</v>
      </c>
    </row>
    <row r="132" spans="1:36" ht="21" x14ac:dyDescent="0.25">
      <c r="A132" s="149" t="s">
        <v>296</v>
      </c>
      <c r="B132" s="29" t="s">
        <v>311</v>
      </c>
      <c r="C132" s="155">
        <f t="shared" si="9"/>
        <v>0</v>
      </c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155">
        <f t="shared" si="11"/>
        <v>0</v>
      </c>
      <c r="W132" s="156"/>
      <c r="X132" s="156"/>
      <c r="Y132" s="156"/>
      <c r="Z132" s="156"/>
      <c r="AA132" s="155">
        <f t="shared" si="12"/>
        <v>0</v>
      </c>
      <c r="AB132" s="156"/>
      <c r="AC132" s="156"/>
      <c r="AD132" s="157"/>
      <c r="AE132" s="157"/>
      <c r="AF132">
        <f>Раздел2!C133</f>
        <v>0</v>
      </c>
      <c r="AG132">
        <f>Раздел2!I133</f>
        <v>0</v>
      </c>
      <c r="AH132">
        <f>Раздел2!J133</f>
        <v>0</v>
      </c>
      <c r="AI132">
        <f>Раздел2!K133</f>
        <v>0</v>
      </c>
      <c r="AJ132">
        <f>Раздел2!L133</f>
        <v>0</v>
      </c>
    </row>
    <row r="133" spans="1:36" x14ac:dyDescent="0.25">
      <c r="A133" s="149" t="s">
        <v>298</v>
      </c>
      <c r="B133" s="29" t="s">
        <v>313</v>
      </c>
      <c r="C133" s="155">
        <f t="shared" si="9"/>
        <v>0</v>
      </c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155">
        <f t="shared" si="11"/>
        <v>0</v>
      </c>
      <c r="W133" s="156"/>
      <c r="X133" s="156"/>
      <c r="Y133" s="156"/>
      <c r="Z133" s="156"/>
      <c r="AA133" s="155">
        <f t="shared" si="12"/>
        <v>0</v>
      </c>
      <c r="AB133" s="156"/>
      <c r="AC133" s="156"/>
      <c r="AD133" s="159"/>
      <c r="AE133" s="159"/>
      <c r="AF133">
        <f>Раздел2!C134</f>
        <v>0</v>
      </c>
      <c r="AG133">
        <f>Раздел2!I134</f>
        <v>0</v>
      </c>
      <c r="AH133">
        <f>Раздел2!J134</f>
        <v>0</v>
      </c>
      <c r="AI133">
        <f>Раздел2!K134</f>
        <v>0</v>
      </c>
      <c r="AJ133">
        <f>Раздел2!L134</f>
        <v>0</v>
      </c>
    </row>
    <row r="134" spans="1:36" x14ac:dyDescent="0.25">
      <c r="A134" s="148" t="s">
        <v>300</v>
      </c>
      <c r="B134" s="29" t="s">
        <v>315</v>
      </c>
      <c r="C134" s="155">
        <f t="shared" si="9"/>
        <v>0</v>
      </c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155">
        <f t="shared" si="11"/>
        <v>0</v>
      </c>
      <c r="W134" s="156"/>
      <c r="X134" s="156"/>
      <c r="Y134" s="156"/>
      <c r="Z134" s="156"/>
      <c r="AA134" s="155">
        <f t="shared" si="12"/>
        <v>0</v>
      </c>
      <c r="AB134" s="156"/>
      <c r="AC134" s="156"/>
      <c r="AD134" s="157"/>
      <c r="AE134" s="157"/>
      <c r="AF134">
        <f>Раздел2!C135</f>
        <v>0</v>
      </c>
      <c r="AG134">
        <f>Раздел2!I135</f>
        <v>0</v>
      </c>
      <c r="AH134">
        <f>Раздел2!J135</f>
        <v>0</v>
      </c>
      <c r="AI134">
        <f>Раздел2!K135</f>
        <v>0</v>
      </c>
      <c r="AJ134">
        <f>Раздел2!L135</f>
        <v>0</v>
      </c>
    </row>
    <row r="135" spans="1:36" x14ac:dyDescent="0.25">
      <c r="A135" s="148" t="s">
        <v>302</v>
      </c>
      <c r="B135" s="29" t="s">
        <v>317</v>
      </c>
      <c r="C135" s="155">
        <f t="shared" si="9"/>
        <v>0</v>
      </c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155">
        <f t="shared" si="11"/>
        <v>0</v>
      </c>
      <c r="W135" s="156"/>
      <c r="X135" s="156"/>
      <c r="Y135" s="156"/>
      <c r="Z135" s="156"/>
      <c r="AA135" s="155">
        <f t="shared" si="12"/>
        <v>0</v>
      </c>
      <c r="AB135" s="156"/>
      <c r="AC135" s="156"/>
      <c r="AD135" s="157"/>
      <c r="AE135" s="157"/>
      <c r="AF135">
        <f>Раздел2!C136</f>
        <v>0</v>
      </c>
      <c r="AG135">
        <f>Раздел2!I136</f>
        <v>0</v>
      </c>
      <c r="AH135">
        <f>Раздел2!J136</f>
        <v>0</v>
      </c>
      <c r="AI135">
        <f>Раздел2!K136</f>
        <v>0</v>
      </c>
      <c r="AJ135">
        <f>Раздел2!L136</f>
        <v>0</v>
      </c>
    </row>
    <row r="136" spans="1:36" x14ac:dyDescent="0.25">
      <c r="A136" s="148" t="s">
        <v>304</v>
      </c>
      <c r="B136" s="29" t="s">
        <v>319</v>
      </c>
      <c r="C136" s="155">
        <f t="shared" si="9"/>
        <v>0</v>
      </c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155">
        <f t="shared" si="11"/>
        <v>0</v>
      </c>
      <c r="W136" s="156"/>
      <c r="X136" s="156"/>
      <c r="Y136" s="156"/>
      <c r="Z136" s="156"/>
      <c r="AA136" s="155">
        <f t="shared" si="12"/>
        <v>0</v>
      </c>
      <c r="AB136" s="156"/>
      <c r="AC136" s="156"/>
      <c r="AD136" s="157"/>
      <c r="AE136" s="157"/>
      <c r="AF136">
        <f>Раздел2!C137</f>
        <v>0</v>
      </c>
      <c r="AG136">
        <f>Раздел2!I137</f>
        <v>0</v>
      </c>
      <c r="AH136">
        <f>Раздел2!J137</f>
        <v>0</v>
      </c>
      <c r="AI136">
        <f>Раздел2!K137</f>
        <v>0</v>
      </c>
      <c r="AJ136">
        <f>Раздел2!L137</f>
        <v>0</v>
      </c>
    </row>
    <row r="137" spans="1:36" x14ac:dyDescent="0.25">
      <c r="A137" s="148" t="s">
        <v>306</v>
      </c>
      <c r="B137" s="29" t="s">
        <v>321</v>
      </c>
      <c r="C137" s="155">
        <f t="shared" ref="C137:C200" si="17">SUM(D137:U137)</f>
        <v>0</v>
      </c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155">
        <f t="shared" ref="V137:V200" si="18">SUM(W137:Z137)</f>
        <v>0</v>
      </c>
      <c r="W137" s="156"/>
      <c r="X137" s="156"/>
      <c r="Y137" s="156"/>
      <c r="Z137" s="156"/>
      <c r="AA137" s="155">
        <f t="shared" ref="AA137:AA200" si="19">SUM(AB137:AE137)</f>
        <v>0</v>
      </c>
      <c r="AB137" s="156"/>
      <c r="AC137" s="156"/>
      <c r="AD137" s="157"/>
      <c r="AE137" s="157"/>
      <c r="AF137">
        <f>Раздел2!C138</f>
        <v>0</v>
      </c>
      <c r="AG137">
        <f>Раздел2!I138</f>
        <v>0</v>
      </c>
      <c r="AH137">
        <f>Раздел2!J138</f>
        <v>0</v>
      </c>
      <c r="AI137">
        <f>Раздел2!K138</f>
        <v>0</v>
      </c>
      <c r="AJ137">
        <f>Раздел2!L138</f>
        <v>0</v>
      </c>
    </row>
    <row r="138" spans="1:36" x14ac:dyDescent="0.25">
      <c r="A138" s="148" t="s">
        <v>308</v>
      </c>
      <c r="B138" s="29" t="s">
        <v>323</v>
      </c>
      <c r="C138" s="155">
        <f t="shared" si="17"/>
        <v>0</v>
      </c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155">
        <f t="shared" si="18"/>
        <v>0</v>
      </c>
      <c r="W138" s="156"/>
      <c r="X138" s="156"/>
      <c r="Y138" s="156"/>
      <c r="Z138" s="156"/>
      <c r="AA138" s="155">
        <f t="shared" si="19"/>
        <v>0</v>
      </c>
      <c r="AB138" s="156"/>
      <c r="AC138" s="156"/>
      <c r="AD138" s="157"/>
      <c r="AE138" s="157"/>
      <c r="AF138">
        <f>Раздел2!C139</f>
        <v>0</v>
      </c>
      <c r="AG138">
        <f>Раздел2!I139</f>
        <v>0</v>
      </c>
      <c r="AH138">
        <f>Раздел2!J139</f>
        <v>0</v>
      </c>
      <c r="AI138">
        <f>Раздел2!K139</f>
        <v>0</v>
      </c>
      <c r="AJ138">
        <f>Раздел2!L139</f>
        <v>0</v>
      </c>
    </row>
    <row r="139" spans="1:36" x14ac:dyDescent="0.25">
      <c r="A139" s="148" t="s">
        <v>310</v>
      </c>
      <c r="B139" s="29" t="s">
        <v>325</v>
      </c>
      <c r="C139" s="155">
        <f t="shared" si="17"/>
        <v>0</v>
      </c>
      <c r="D139" s="155">
        <f>SUM(D140:D141)</f>
        <v>0</v>
      </c>
      <c r="E139" s="155">
        <f t="shared" ref="E139:AE139" si="20">SUM(E140:E141)</f>
        <v>0</v>
      </c>
      <c r="F139" s="155">
        <f t="shared" si="20"/>
        <v>0</v>
      </c>
      <c r="G139" s="155">
        <f t="shared" si="20"/>
        <v>0</v>
      </c>
      <c r="H139" s="155">
        <f t="shared" si="20"/>
        <v>0</v>
      </c>
      <c r="I139" s="155">
        <f t="shared" si="20"/>
        <v>0</v>
      </c>
      <c r="J139" s="155">
        <f t="shared" si="20"/>
        <v>0</v>
      </c>
      <c r="K139" s="155">
        <f t="shared" si="20"/>
        <v>0</v>
      </c>
      <c r="L139" s="155">
        <f t="shared" si="20"/>
        <v>0</v>
      </c>
      <c r="M139" s="155">
        <f t="shared" si="20"/>
        <v>0</v>
      </c>
      <c r="N139" s="155">
        <f t="shared" si="20"/>
        <v>0</v>
      </c>
      <c r="O139" s="155">
        <f t="shared" si="20"/>
        <v>0</v>
      </c>
      <c r="P139" s="155">
        <f t="shared" si="20"/>
        <v>0</v>
      </c>
      <c r="Q139" s="155">
        <f t="shared" si="20"/>
        <v>0</v>
      </c>
      <c r="R139" s="155">
        <f t="shared" si="20"/>
        <v>0</v>
      </c>
      <c r="S139" s="155">
        <f t="shared" si="20"/>
        <v>0</v>
      </c>
      <c r="T139" s="155">
        <f t="shared" si="20"/>
        <v>0</v>
      </c>
      <c r="U139" s="155">
        <f t="shared" si="20"/>
        <v>0</v>
      </c>
      <c r="V139" s="155">
        <f t="shared" si="20"/>
        <v>0</v>
      </c>
      <c r="W139" s="155">
        <f t="shared" si="20"/>
        <v>0</v>
      </c>
      <c r="X139" s="155">
        <f t="shared" si="20"/>
        <v>0</v>
      </c>
      <c r="Y139" s="155">
        <f t="shared" si="20"/>
        <v>0</v>
      </c>
      <c r="Z139" s="155">
        <f t="shared" si="20"/>
        <v>0</v>
      </c>
      <c r="AA139" s="155">
        <f t="shared" si="20"/>
        <v>0</v>
      </c>
      <c r="AB139" s="155">
        <f t="shared" si="20"/>
        <v>0</v>
      </c>
      <c r="AC139" s="155">
        <f t="shared" si="20"/>
        <v>0</v>
      </c>
      <c r="AD139" s="155">
        <f t="shared" si="20"/>
        <v>0</v>
      </c>
      <c r="AE139" s="155">
        <f t="shared" si="20"/>
        <v>0</v>
      </c>
      <c r="AF139">
        <f>Раздел2!C140</f>
        <v>0</v>
      </c>
      <c r="AG139">
        <f>Раздел2!I140</f>
        <v>0</v>
      </c>
      <c r="AH139">
        <f>Раздел2!J140</f>
        <v>0</v>
      </c>
      <c r="AI139">
        <f>Раздел2!K140</f>
        <v>0</v>
      </c>
      <c r="AJ139">
        <f>Раздел2!L140</f>
        <v>0</v>
      </c>
    </row>
    <row r="140" spans="1:36" ht="21" x14ac:dyDescent="0.25">
      <c r="A140" s="149" t="s">
        <v>312</v>
      </c>
      <c r="B140" s="29" t="s">
        <v>327</v>
      </c>
      <c r="C140" s="155">
        <f t="shared" si="17"/>
        <v>0</v>
      </c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155">
        <f t="shared" si="18"/>
        <v>0</v>
      </c>
      <c r="W140" s="156"/>
      <c r="X140" s="156"/>
      <c r="Y140" s="156"/>
      <c r="Z140" s="156"/>
      <c r="AA140" s="155">
        <f t="shared" si="19"/>
        <v>0</v>
      </c>
      <c r="AB140" s="157"/>
      <c r="AC140" s="157"/>
      <c r="AD140" s="157"/>
      <c r="AE140" s="157"/>
      <c r="AF140">
        <f>Раздел2!C141</f>
        <v>0</v>
      </c>
      <c r="AG140">
        <f>Раздел2!I141</f>
        <v>0</v>
      </c>
      <c r="AH140">
        <f>Раздел2!J141</f>
        <v>0</v>
      </c>
      <c r="AI140">
        <f>Раздел2!K141</f>
        <v>0</v>
      </c>
      <c r="AJ140">
        <f>Раздел2!L141</f>
        <v>0</v>
      </c>
    </row>
    <row r="141" spans="1:36" x14ac:dyDescent="0.25">
      <c r="A141" s="149" t="s">
        <v>314</v>
      </c>
      <c r="B141" s="29" t="s">
        <v>329</v>
      </c>
      <c r="C141" s="155">
        <f t="shared" si="17"/>
        <v>0</v>
      </c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155">
        <f t="shared" si="18"/>
        <v>0</v>
      </c>
      <c r="W141" s="156"/>
      <c r="X141" s="156"/>
      <c r="Y141" s="156"/>
      <c r="Z141" s="156"/>
      <c r="AA141" s="155">
        <f t="shared" si="19"/>
        <v>0</v>
      </c>
      <c r="AB141" s="157"/>
      <c r="AC141" s="157"/>
      <c r="AD141" s="157"/>
      <c r="AE141" s="157"/>
      <c r="AF141">
        <f>Раздел2!C142</f>
        <v>0</v>
      </c>
      <c r="AG141">
        <f>Раздел2!I142</f>
        <v>0</v>
      </c>
      <c r="AH141">
        <f>Раздел2!J142</f>
        <v>0</v>
      </c>
      <c r="AI141">
        <f>Раздел2!K142</f>
        <v>0</v>
      </c>
      <c r="AJ141">
        <f>Раздел2!L142</f>
        <v>0</v>
      </c>
    </row>
    <row r="142" spans="1:36" x14ac:dyDescent="0.25">
      <c r="A142" s="148" t="s">
        <v>316</v>
      </c>
      <c r="B142" s="29" t="s">
        <v>331</v>
      </c>
      <c r="C142" s="155">
        <f t="shared" si="17"/>
        <v>0</v>
      </c>
      <c r="D142" s="155">
        <f>SUM(D143:D146)</f>
        <v>0</v>
      </c>
      <c r="E142" s="155">
        <f t="shared" ref="E142:AE142" si="21">SUM(E143:E146)</f>
        <v>0</v>
      </c>
      <c r="F142" s="155">
        <f t="shared" si="21"/>
        <v>0</v>
      </c>
      <c r="G142" s="155">
        <f t="shared" si="21"/>
        <v>0</v>
      </c>
      <c r="H142" s="155">
        <f t="shared" si="21"/>
        <v>0</v>
      </c>
      <c r="I142" s="155">
        <f t="shared" si="21"/>
        <v>0</v>
      </c>
      <c r="J142" s="155">
        <f t="shared" si="21"/>
        <v>0</v>
      </c>
      <c r="K142" s="155">
        <f t="shared" si="21"/>
        <v>0</v>
      </c>
      <c r="L142" s="155">
        <f t="shared" si="21"/>
        <v>0</v>
      </c>
      <c r="M142" s="155">
        <f t="shared" si="21"/>
        <v>0</v>
      </c>
      <c r="N142" s="155">
        <f t="shared" si="21"/>
        <v>0</v>
      </c>
      <c r="O142" s="155">
        <f t="shared" si="21"/>
        <v>0</v>
      </c>
      <c r="P142" s="155">
        <f t="shared" si="21"/>
        <v>0</v>
      </c>
      <c r="Q142" s="155">
        <f t="shared" si="21"/>
        <v>0</v>
      </c>
      <c r="R142" s="155">
        <f t="shared" si="21"/>
        <v>0</v>
      </c>
      <c r="S142" s="155">
        <f t="shared" si="21"/>
        <v>0</v>
      </c>
      <c r="T142" s="155">
        <f t="shared" si="21"/>
        <v>0</v>
      </c>
      <c r="U142" s="155">
        <f t="shared" si="21"/>
        <v>0</v>
      </c>
      <c r="V142" s="155">
        <f t="shared" si="21"/>
        <v>0</v>
      </c>
      <c r="W142" s="155">
        <f t="shared" si="21"/>
        <v>0</v>
      </c>
      <c r="X142" s="155">
        <f t="shared" si="21"/>
        <v>0</v>
      </c>
      <c r="Y142" s="155">
        <f t="shared" si="21"/>
        <v>0</v>
      </c>
      <c r="Z142" s="155">
        <f t="shared" si="21"/>
        <v>0</v>
      </c>
      <c r="AA142" s="155">
        <f t="shared" si="21"/>
        <v>0</v>
      </c>
      <c r="AB142" s="155">
        <f t="shared" si="21"/>
        <v>0</v>
      </c>
      <c r="AC142" s="155">
        <f t="shared" si="21"/>
        <v>0</v>
      </c>
      <c r="AD142" s="155">
        <f t="shared" si="21"/>
        <v>0</v>
      </c>
      <c r="AE142" s="155">
        <f t="shared" si="21"/>
        <v>0</v>
      </c>
      <c r="AF142">
        <f>Раздел2!C143</f>
        <v>0</v>
      </c>
      <c r="AG142">
        <f>Раздел2!I143</f>
        <v>0</v>
      </c>
      <c r="AH142">
        <f>Раздел2!J143</f>
        <v>0</v>
      </c>
      <c r="AI142">
        <f>Раздел2!K143</f>
        <v>0</v>
      </c>
      <c r="AJ142">
        <f>Раздел2!L143</f>
        <v>0</v>
      </c>
    </row>
    <row r="143" spans="1:36" ht="21" x14ac:dyDescent="0.25">
      <c r="A143" s="149" t="s">
        <v>318</v>
      </c>
      <c r="B143" s="29" t="s">
        <v>333</v>
      </c>
      <c r="C143" s="155">
        <f t="shared" si="17"/>
        <v>0</v>
      </c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155">
        <f t="shared" si="18"/>
        <v>0</v>
      </c>
      <c r="W143" s="156"/>
      <c r="X143" s="156"/>
      <c r="Y143" s="156"/>
      <c r="Z143" s="156"/>
      <c r="AA143" s="155">
        <f t="shared" si="19"/>
        <v>0</v>
      </c>
      <c r="AB143" s="157"/>
      <c r="AC143" s="157"/>
      <c r="AD143" s="157"/>
      <c r="AE143" s="157"/>
      <c r="AF143">
        <f>Раздел2!C144</f>
        <v>0</v>
      </c>
      <c r="AG143">
        <f>Раздел2!I144</f>
        <v>0</v>
      </c>
      <c r="AH143">
        <f>Раздел2!J144</f>
        <v>0</v>
      </c>
      <c r="AI143">
        <f>Раздел2!K144</f>
        <v>0</v>
      </c>
      <c r="AJ143">
        <f>Раздел2!L144</f>
        <v>0</v>
      </c>
    </row>
    <row r="144" spans="1:36" x14ac:dyDescent="0.25">
      <c r="A144" s="149" t="s">
        <v>320</v>
      </c>
      <c r="B144" s="29" t="s">
        <v>335</v>
      </c>
      <c r="C144" s="155">
        <f t="shared" si="17"/>
        <v>0</v>
      </c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155">
        <f t="shared" si="18"/>
        <v>0</v>
      </c>
      <c r="W144" s="156"/>
      <c r="X144" s="156"/>
      <c r="Y144" s="156"/>
      <c r="Z144" s="156"/>
      <c r="AA144" s="155">
        <f t="shared" si="19"/>
        <v>0</v>
      </c>
      <c r="AB144" s="157"/>
      <c r="AC144" s="157"/>
      <c r="AD144" s="157"/>
      <c r="AE144" s="157"/>
      <c r="AF144">
        <f>Раздел2!C145</f>
        <v>0</v>
      </c>
      <c r="AG144">
        <f>Раздел2!I145</f>
        <v>0</v>
      </c>
      <c r="AH144">
        <f>Раздел2!J145</f>
        <v>0</v>
      </c>
      <c r="AI144">
        <f>Раздел2!K145</f>
        <v>0</v>
      </c>
      <c r="AJ144">
        <f>Раздел2!L145</f>
        <v>0</v>
      </c>
    </row>
    <row r="145" spans="1:36" x14ac:dyDescent="0.25">
      <c r="A145" s="149" t="s">
        <v>322</v>
      </c>
      <c r="B145" s="29" t="s">
        <v>337</v>
      </c>
      <c r="C145" s="155">
        <f t="shared" si="17"/>
        <v>0</v>
      </c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155">
        <f t="shared" si="18"/>
        <v>0</v>
      </c>
      <c r="W145" s="156"/>
      <c r="X145" s="156"/>
      <c r="Y145" s="156"/>
      <c r="Z145" s="156"/>
      <c r="AA145" s="155">
        <f t="shared" si="19"/>
        <v>0</v>
      </c>
      <c r="AB145" s="157"/>
      <c r="AC145" s="157"/>
      <c r="AD145" s="157"/>
      <c r="AE145" s="157"/>
      <c r="AF145">
        <f>Раздел2!C146</f>
        <v>0</v>
      </c>
      <c r="AG145">
        <f>Раздел2!I146</f>
        <v>0</v>
      </c>
      <c r="AH145">
        <f>Раздел2!J146</f>
        <v>0</v>
      </c>
      <c r="AI145">
        <f>Раздел2!K146</f>
        <v>0</v>
      </c>
      <c r="AJ145">
        <f>Раздел2!L146</f>
        <v>0</v>
      </c>
    </row>
    <row r="146" spans="1:36" x14ac:dyDescent="0.25">
      <c r="A146" s="149" t="s">
        <v>324</v>
      </c>
      <c r="B146" s="29" t="s">
        <v>339</v>
      </c>
      <c r="C146" s="155">
        <f t="shared" si="17"/>
        <v>0</v>
      </c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155">
        <f t="shared" si="18"/>
        <v>0</v>
      </c>
      <c r="W146" s="156"/>
      <c r="X146" s="156"/>
      <c r="Y146" s="156"/>
      <c r="Z146" s="156"/>
      <c r="AA146" s="155">
        <f t="shared" si="19"/>
        <v>0</v>
      </c>
      <c r="AB146" s="157"/>
      <c r="AC146" s="157"/>
      <c r="AD146" s="157"/>
      <c r="AE146" s="157"/>
      <c r="AF146">
        <f>Раздел2!C147</f>
        <v>0</v>
      </c>
      <c r="AG146">
        <f>Раздел2!I147</f>
        <v>0</v>
      </c>
      <c r="AH146">
        <f>Раздел2!J147</f>
        <v>0</v>
      </c>
      <c r="AI146">
        <f>Раздел2!K147</f>
        <v>0</v>
      </c>
      <c r="AJ146">
        <f>Раздел2!L147</f>
        <v>0</v>
      </c>
    </row>
    <row r="147" spans="1:36" x14ac:dyDescent="0.25">
      <c r="A147" s="148" t="s">
        <v>326</v>
      </c>
      <c r="B147" s="29" t="s">
        <v>341</v>
      </c>
      <c r="C147" s="155">
        <f t="shared" si="17"/>
        <v>0</v>
      </c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155">
        <f t="shared" si="18"/>
        <v>0</v>
      </c>
      <c r="W147" s="156"/>
      <c r="X147" s="156"/>
      <c r="Y147" s="156"/>
      <c r="Z147" s="156"/>
      <c r="AA147" s="155">
        <f t="shared" si="19"/>
        <v>0</v>
      </c>
      <c r="AB147" s="157"/>
      <c r="AC147" s="157"/>
      <c r="AD147" s="157"/>
      <c r="AE147" s="157"/>
      <c r="AF147">
        <f>Раздел2!C148</f>
        <v>0</v>
      </c>
      <c r="AG147">
        <f>Раздел2!I148</f>
        <v>0</v>
      </c>
      <c r="AH147">
        <f>Раздел2!J148</f>
        <v>0</v>
      </c>
      <c r="AI147">
        <f>Раздел2!K148</f>
        <v>0</v>
      </c>
      <c r="AJ147">
        <f>Раздел2!L148</f>
        <v>0</v>
      </c>
    </row>
    <row r="148" spans="1:36" x14ac:dyDescent="0.25">
      <c r="A148" s="148" t="s">
        <v>328</v>
      </c>
      <c r="B148" s="29" t="s">
        <v>343</v>
      </c>
      <c r="C148" s="155">
        <f t="shared" si="17"/>
        <v>0</v>
      </c>
      <c r="D148" s="155">
        <f>SUM(D149:D153)</f>
        <v>0</v>
      </c>
      <c r="E148" s="155">
        <f t="shared" ref="E148:AE148" si="22">SUM(E149:E153)</f>
        <v>0</v>
      </c>
      <c r="F148" s="155">
        <f t="shared" si="22"/>
        <v>0</v>
      </c>
      <c r="G148" s="155">
        <f t="shared" si="22"/>
        <v>0</v>
      </c>
      <c r="H148" s="155">
        <f t="shared" si="22"/>
        <v>0</v>
      </c>
      <c r="I148" s="155">
        <f t="shared" si="22"/>
        <v>0</v>
      </c>
      <c r="J148" s="155">
        <f t="shared" si="22"/>
        <v>0</v>
      </c>
      <c r="K148" s="155">
        <f t="shared" si="22"/>
        <v>0</v>
      </c>
      <c r="L148" s="155">
        <f t="shared" si="22"/>
        <v>0</v>
      </c>
      <c r="M148" s="155">
        <f t="shared" si="22"/>
        <v>0</v>
      </c>
      <c r="N148" s="155">
        <f t="shared" si="22"/>
        <v>0</v>
      </c>
      <c r="O148" s="155">
        <f t="shared" si="22"/>
        <v>0</v>
      </c>
      <c r="P148" s="155">
        <f t="shared" si="22"/>
        <v>0</v>
      </c>
      <c r="Q148" s="155">
        <f t="shared" si="22"/>
        <v>0</v>
      </c>
      <c r="R148" s="155">
        <f t="shared" si="22"/>
        <v>0</v>
      </c>
      <c r="S148" s="155">
        <f t="shared" si="22"/>
        <v>0</v>
      </c>
      <c r="T148" s="155">
        <f t="shared" si="22"/>
        <v>0</v>
      </c>
      <c r="U148" s="155">
        <f t="shared" si="22"/>
        <v>0</v>
      </c>
      <c r="V148" s="155">
        <f t="shared" si="22"/>
        <v>0</v>
      </c>
      <c r="W148" s="155">
        <f t="shared" si="22"/>
        <v>0</v>
      </c>
      <c r="X148" s="155">
        <f t="shared" si="22"/>
        <v>0</v>
      </c>
      <c r="Y148" s="155">
        <f t="shared" si="22"/>
        <v>0</v>
      </c>
      <c r="Z148" s="155">
        <f t="shared" si="22"/>
        <v>0</v>
      </c>
      <c r="AA148" s="155">
        <f t="shared" si="22"/>
        <v>0</v>
      </c>
      <c r="AB148" s="155">
        <f t="shared" si="22"/>
        <v>0</v>
      </c>
      <c r="AC148" s="155">
        <f t="shared" si="22"/>
        <v>0</v>
      </c>
      <c r="AD148" s="155">
        <f t="shared" si="22"/>
        <v>0</v>
      </c>
      <c r="AE148" s="155">
        <f t="shared" si="22"/>
        <v>0</v>
      </c>
      <c r="AF148">
        <f>Раздел2!C149</f>
        <v>0</v>
      </c>
      <c r="AG148">
        <f>Раздел2!I149</f>
        <v>0</v>
      </c>
      <c r="AH148">
        <f>Раздел2!J149</f>
        <v>0</v>
      </c>
      <c r="AI148">
        <f>Раздел2!K149</f>
        <v>0</v>
      </c>
      <c r="AJ148">
        <f>Раздел2!L149</f>
        <v>0</v>
      </c>
    </row>
    <row r="149" spans="1:36" ht="21" x14ac:dyDescent="0.25">
      <c r="A149" s="149" t="s">
        <v>330</v>
      </c>
      <c r="B149" s="29" t="s">
        <v>345</v>
      </c>
      <c r="C149" s="155">
        <f t="shared" si="17"/>
        <v>0</v>
      </c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155">
        <f t="shared" si="18"/>
        <v>0</v>
      </c>
      <c r="W149" s="156"/>
      <c r="X149" s="156"/>
      <c r="Y149" s="156"/>
      <c r="Z149" s="156"/>
      <c r="AA149" s="155">
        <f t="shared" si="19"/>
        <v>0</v>
      </c>
      <c r="AB149" s="157"/>
      <c r="AC149" s="157"/>
      <c r="AD149" s="157"/>
      <c r="AE149" s="157"/>
      <c r="AF149">
        <f>Раздел2!C150</f>
        <v>0</v>
      </c>
      <c r="AG149">
        <f>Раздел2!I150</f>
        <v>0</v>
      </c>
      <c r="AH149">
        <f>Раздел2!J150</f>
        <v>0</v>
      </c>
      <c r="AI149">
        <f>Раздел2!K150</f>
        <v>0</v>
      </c>
      <c r="AJ149">
        <f>Раздел2!L150</f>
        <v>0</v>
      </c>
    </row>
    <row r="150" spans="1:36" x14ac:dyDescent="0.25">
      <c r="A150" s="149" t="s">
        <v>332</v>
      </c>
      <c r="B150" s="29" t="s">
        <v>347</v>
      </c>
      <c r="C150" s="155">
        <f t="shared" si="17"/>
        <v>0</v>
      </c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155">
        <f t="shared" si="18"/>
        <v>0</v>
      </c>
      <c r="W150" s="156"/>
      <c r="X150" s="156"/>
      <c r="Y150" s="156"/>
      <c r="Z150" s="156"/>
      <c r="AA150" s="155">
        <f t="shared" si="19"/>
        <v>0</v>
      </c>
      <c r="AB150" s="157"/>
      <c r="AC150" s="157"/>
      <c r="AD150" s="157"/>
      <c r="AE150" s="157"/>
      <c r="AF150">
        <f>Раздел2!C151</f>
        <v>0</v>
      </c>
      <c r="AG150">
        <f>Раздел2!I151</f>
        <v>0</v>
      </c>
      <c r="AH150">
        <f>Раздел2!J151</f>
        <v>0</v>
      </c>
      <c r="AI150">
        <f>Раздел2!K151</f>
        <v>0</v>
      </c>
      <c r="AJ150">
        <f>Раздел2!L151</f>
        <v>0</v>
      </c>
    </row>
    <row r="151" spans="1:36" x14ac:dyDescent="0.25">
      <c r="A151" s="149" t="s">
        <v>334</v>
      </c>
      <c r="B151" s="29" t="s">
        <v>349</v>
      </c>
      <c r="C151" s="155">
        <f t="shared" si="17"/>
        <v>0</v>
      </c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155">
        <f t="shared" si="18"/>
        <v>0</v>
      </c>
      <c r="W151" s="156"/>
      <c r="X151" s="156"/>
      <c r="Y151" s="156"/>
      <c r="Z151" s="156"/>
      <c r="AA151" s="155">
        <f t="shared" si="19"/>
        <v>0</v>
      </c>
      <c r="AB151" s="157"/>
      <c r="AC151" s="157"/>
      <c r="AD151" s="157"/>
      <c r="AE151" s="157"/>
      <c r="AF151">
        <f>Раздел2!C152</f>
        <v>0</v>
      </c>
      <c r="AG151">
        <f>Раздел2!I152</f>
        <v>0</v>
      </c>
      <c r="AH151">
        <f>Раздел2!J152</f>
        <v>0</v>
      </c>
      <c r="AI151">
        <f>Раздел2!K152</f>
        <v>0</v>
      </c>
      <c r="AJ151">
        <f>Раздел2!L152</f>
        <v>0</v>
      </c>
    </row>
    <row r="152" spans="1:36" x14ac:dyDescent="0.25">
      <c r="A152" s="149" t="s">
        <v>336</v>
      </c>
      <c r="B152" s="29" t="s">
        <v>351</v>
      </c>
      <c r="C152" s="155">
        <f t="shared" si="17"/>
        <v>0</v>
      </c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155">
        <f t="shared" si="18"/>
        <v>0</v>
      </c>
      <c r="W152" s="156"/>
      <c r="X152" s="156"/>
      <c r="Y152" s="156"/>
      <c r="Z152" s="156"/>
      <c r="AA152" s="155">
        <f t="shared" si="19"/>
        <v>0</v>
      </c>
      <c r="AB152" s="157"/>
      <c r="AC152" s="157"/>
      <c r="AD152" s="157"/>
      <c r="AE152" s="157"/>
      <c r="AF152">
        <f>Раздел2!C153</f>
        <v>0</v>
      </c>
      <c r="AG152">
        <f>Раздел2!I153</f>
        <v>0</v>
      </c>
      <c r="AH152">
        <f>Раздел2!J153</f>
        <v>0</v>
      </c>
      <c r="AI152">
        <f>Раздел2!K153</f>
        <v>0</v>
      </c>
      <c r="AJ152">
        <f>Раздел2!L153</f>
        <v>0</v>
      </c>
    </row>
    <row r="153" spans="1:36" x14ac:dyDescent="0.25">
      <c r="A153" s="149" t="s">
        <v>338</v>
      </c>
      <c r="B153" s="29" t="s">
        <v>353</v>
      </c>
      <c r="C153" s="155">
        <f t="shared" si="17"/>
        <v>0</v>
      </c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155">
        <f t="shared" si="18"/>
        <v>0</v>
      </c>
      <c r="W153" s="156"/>
      <c r="X153" s="156"/>
      <c r="Y153" s="156"/>
      <c r="Z153" s="156"/>
      <c r="AA153" s="155">
        <f t="shared" si="19"/>
        <v>0</v>
      </c>
      <c r="AB153" s="157"/>
      <c r="AC153" s="157"/>
      <c r="AD153" s="157"/>
      <c r="AE153" s="157"/>
      <c r="AF153">
        <f>Раздел2!C154</f>
        <v>0</v>
      </c>
      <c r="AG153">
        <f>Раздел2!I154</f>
        <v>0</v>
      </c>
      <c r="AH153">
        <f>Раздел2!J154</f>
        <v>0</v>
      </c>
      <c r="AI153">
        <f>Раздел2!K154</f>
        <v>0</v>
      </c>
      <c r="AJ153">
        <f>Раздел2!L154</f>
        <v>0</v>
      </c>
    </row>
    <row r="154" spans="1:36" x14ac:dyDescent="0.25">
      <c r="A154" s="148" t="s">
        <v>340</v>
      </c>
      <c r="B154" s="29" t="s">
        <v>355</v>
      </c>
      <c r="C154" s="155">
        <f t="shared" si="17"/>
        <v>0</v>
      </c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155">
        <f t="shared" si="18"/>
        <v>0</v>
      </c>
      <c r="W154" s="156"/>
      <c r="X154" s="156"/>
      <c r="Y154" s="156"/>
      <c r="Z154" s="156"/>
      <c r="AA154" s="155">
        <f t="shared" si="19"/>
        <v>0</v>
      </c>
      <c r="AB154" s="152"/>
      <c r="AC154" s="152"/>
      <c r="AD154" s="152"/>
      <c r="AE154" s="152"/>
      <c r="AF154">
        <f>Раздел2!C155</f>
        <v>0</v>
      </c>
      <c r="AG154">
        <f>Раздел2!I155</f>
        <v>0</v>
      </c>
      <c r="AH154">
        <f>Раздел2!J155</f>
        <v>0</v>
      </c>
      <c r="AI154">
        <f>Раздел2!K155</f>
        <v>0</v>
      </c>
      <c r="AJ154">
        <f>Раздел2!L155</f>
        <v>0</v>
      </c>
    </row>
    <row r="155" spans="1:36" x14ac:dyDescent="0.25">
      <c r="A155" s="148" t="s">
        <v>342</v>
      </c>
      <c r="B155" s="29" t="s">
        <v>357</v>
      </c>
      <c r="C155" s="155">
        <f t="shared" si="17"/>
        <v>0</v>
      </c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155">
        <f t="shared" si="18"/>
        <v>0</v>
      </c>
      <c r="W155" s="156"/>
      <c r="X155" s="156"/>
      <c r="Y155" s="156"/>
      <c r="Z155" s="156"/>
      <c r="AA155" s="155">
        <f t="shared" si="19"/>
        <v>0</v>
      </c>
      <c r="AB155" s="152"/>
      <c r="AC155" s="152"/>
      <c r="AD155" s="152"/>
      <c r="AE155" s="152"/>
      <c r="AF155">
        <f>Раздел2!C156</f>
        <v>0</v>
      </c>
      <c r="AG155">
        <f>Раздел2!I156</f>
        <v>0</v>
      </c>
      <c r="AH155">
        <f>Раздел2!J156</f>
        <v>0</v>
      </c>
      <c r="AI155">
        <f>Раздел2!K156</f>
        <v>0</v>
      </c>
      <c r="AJ155">
        <f>Раздел2!L156</f>
        <v>0</v>
      </c>
    </row>
    <row r="156" spans="1:36" x14ac:dyDescent="0.25">
      <c r="A156" s="148" t="s">
        <v>344</v>
      </c>
      <c r="B156" s="29" t="s">
        <v>359</v>
      </c>
      <c r="C156" s="155">
        <f t="shared" si="17"/>
        <v>0</v>
      </c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155">
        <f t="shared" si="18"/>
        <v>0</v>
      </c>
      <c r="W156" s="156"/>
      <c r="X156" s="156"/>
      <c r="Y156" s="156"/>
      <c r="Z156" s="156"/>
      <c r="AA156" s="155">
        <f t="shared" si="19"/>
        <v>0</v>
      </c>
      <c r="AB156" s="157"/>
      <c r="AC156" s="157"/>
      <c r="AD156" s="157"/>
      <c r="AE156" s="157"/>
      <c r="AF156">
        <f>Раздел2!C157</f>
        <v>0</v>
      </c>
      <c r="AG156">
        <f>Раздел2!I157</f>
        <v>0</v>
      </c>
      <c r="AH156">
        <f>Раздел2!J157</f>
        <v>0</v>
      </c>
      <c r="AI156">
        <f>Раздел2!K157</f>
        <v>0</v>
      </c>
      <c r="AJ156">
        <f>Раздел2!L157</f>
        <v>0</v>
      </c>
    </row>
    <row r="157" spans="1:36" x14ac:dyDescent="0.25">
      <c r="A157" s="148" t="s">
        <v>346</v>
      </c>
      <c r="B157" s="29" t="s">
        <v>361</v>
      </c>
      <c r="C157" s="155">
        <f t="shared" si="17"/>
        <v>0</v>
      </c>
      <c r="D157" s="155">
        <f>SUM(D158:D162)</f>
        <v>0</v>
      </c>
      <c r="E157" s="155">
        <f t="shared" ref="E157:AE157" si="23">SUM(E158:E162)</f>
        <v>0</v>
      </c>
      <c r="F157" s="155">
        <f t="shared" si="23"/>
        <v>0</v>
      </c>
      <c r="G157" s="155">
        <f t="shared" si="23"/>
        <v>0</v>
      </c>
      <c r="H157" s="155">
        <f t="shared" si="23"/>
        <v>0</v>
      </c>
      <c r="I157" s="155">
        <f t="shared" si="23"/>
        <v>0</v>
      </c>
      <c r="J157" s="155">
        <f t="shared" si="23"/>
        <v>0</v>
      </c>
      <c r="K157" s="155">
        <f t="shared" si="23"/>
        <v>0</v>
      </c>
      <c r="L157" s="155">
        <f t="shared" si="23"/>
        <v>0</v>
      </c>
      <c r="M157" s="155">
        <f t="shared" si="23"/>
        <v>0</v>
      </c>
      <c r="N157" s="155">
        <f t="shared" si="23"/>
        <v>0</v>
      </c>
      <c r="O157" s="155">
        <f t="shared" si="23"/>
        <v>0</v>
      </c>
      <c r="P157" s="155">
        <f t="shared" si="23"/>
        <v>0</v>
      </c>
      <c r="Q157" s="155">
        <f t="shared" si="23"/>
        <v>0</v>
      </c>
      <c r="R157" s="155">
        <f t="shared" si="23"/>
        <v>0</v>
      </c>
      <c r="S157" s="155">
        <f t="shared" si="23"/>
        <v>0</v>
      </c>
      <c r="T157" s="155">
        <f t="shared" si="23"/>
        <v>0</v>
      </c>
      <c r="U157" s="155">
        <f t="shared" si="23"/>
        <v>0</v>
      </c>
      <c r="V157" s="155">
        <f t="shared" si="23"/>
        <v>0</v>
      </c>
      <c r="W157" s="155">
        <f t="shared" si="23"/>
        <v>0</v>
      </c>
      <c r="X157" s="155">
        <f t="shared" si="23"/>
        <v>0</v>
      </c>
      <c r="Y157" s="155">
        <f t="shared" si="23"/>
        <v>0</v>
      </c>
      <c r="Z157" s="155">
        <f t="shared" si="23"/>
        <v>0</v>
      </c>
      <c r="AA157" s="155">
        <f t="shared" si="23"/>
        <v>0</v>
      </c>
      <c r="AB157" s="155">
        <f t="shared" si="23"/>
        <v>0</v>
      </c>
      <c r="AC157" s="155">
        <f t="shared" si="23"/>
        <v>0</v>
      </c>
      <c r="AD157" s="155">
        <f t="shared" si="23"/>
        <v>0</v>
      </c>
      <c r="AE157" s="155">
        <f t="shared" si="23"/>
        <v>0</v>
      </c>
      <c r="AF157">
        <f>Раздел2!C158</f>
        <v>0</v>
      </c>
      <c r="AG157">
        <f>Раздел2!I158</f>
        <v>0</v>
      </c>
      <c r="AH157">
        <f>Раздел2!J158</f>
        <v>0</v>
      </c>
      <c r="AI157">
        <f>Раздел2!K158</f>
        <v>0</v>
      </c>
      <c r="AJ157">
        <f>Раздел2!L158</f>
        <v>0</v>
      </c>
    </row>
    <row r="158" spans="1:36" ht="21" x14ac:dyDescent="0.25">
      <c r="A158" s="149" t="s">
        <v>348</v>
      </c>
      <c r="B158" s="29" t="s">
        <v>363</v>
      </c>
      <c r="C158" s="155">
        <f t="shared" si="17"/>
        <v>0</v>
      </c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155">
        <f t="shared" si="18"/>
        <v>0</v>
      </c>
      <c r="W158" s="156"/>
      <c r="X158" s="157"/>
      <c r="Y158" s="157"/>
      <c r="Z158" s="157"/>
      <c r="AA158" s="155">
        <f t="shared" si="19"/>
        <v>0</v>
      </c>
      <c r="AB158" s="157"/>
      <c r="AC158" s="157"/>
      <c r="AD158" s="157"/>
      <c r="AE158" s="157"/>
      <c r="AF158">
        <f>Раздел2!C159</f>
        <v>0</v>
      </c>
      <c r="AG158">
        <f>Раздел2!I159</f>
        <v>0</v>
      </c>
      <c r="AH158">
        <f>Раздел2!J159</f>
        <v>0</v>
      </c>
      <c r="AI158">
        <f>Раздел2!K159</f>
        <v>0</v>
      </c>
      <c r="AJ158">
        <f>Раздел2!L159</f>
        <v>0</v>
      </c>
    </row>
    <row r="159" spans="1:36" x14ac:dyDescent="0.25">
      <c r="A159" s="149" t="s">
        <v>350</v>
      </c>
      <c r="B159" s="29" t="s">
        <v>365</v>
      </c>
      <c r="C159" s="155">
        <f t="shared" si="17"/>
        <v>0</v>
      </c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155">
        <f t="shared" si="18"/>
        <v>0</v>
      </c>
      <c r="W159" s="156"/>
      <c r="X159" s="157"/>
      <c r="Y159" s="157"/>
      <c r="Z159" s="157"/>
      <c r="AA159" s="155">
        <f t="shared" si="19"/>
        <v>0</v>
      </c>
      <c r="AB159" s="157"/>
      <c r="AC159" s="157"/>
      <c r="AD159" s="157"/>
      <c r="AE159" s="157"/>
      <c r="AF159">
        <f>Раздел2!C160</f>
        <v>0</v>
      </c>
      <c r="AG159">
        <f>Раздел2!I160</f>
        <v>0</v>
      </c>
      <c r="AH159">
        <f>Раздел2!J160</f>
        <v>0</v>
      </c>
      <c r="AI159">
        <f>Раздел2!K160</f>
        <v>0</v>
      </c>
      <c r="AJ159">
        <f>Раздел2!L160</f>
        <v>0</v>
      </c>
    </row>
    <row r="160" spans="1:36" x14ac:dyDescent="0.25">
      <c r="A160" s="149" t="s">
        <v>352</v>
      </c>
      <c r="B160" s="29" t="s">
        <v>367</v>
      </c>
      <c r="C160" s="155">
        <f t="shared" si="17"/>
        <v>0</v>
      </c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155">
        <f t="shared" si="18"/>
        <v>0</v>
      </c>
      <c r="W160" s="156"/>
      <c r="X160" s="157"/>
      <c r="Y160" s="157"/>
      <c r="Z160" s="157"/>
      <c r="AA160" s="155">
        <f t="shared" si="19"/>
        <v>0</v>
      </c>
      <c r="AB160" s="157"/>
      <c r="AC160" s="157"/>
      <c r="AD160" s="157"/>
      <c r="AE160" s="157"/>
      <c r="AF160">
        <f>Раздел2!C161</f>
        <v>0</v>
      </c>
      <c r="AG160">
        <f>Раздел2!I161</f>
        <v>0</v>
      </c>
      <c r="AH160">
        <f>Раздел2!J161</f>
        <v>0</v>
      </c>
      <c r="AI160">
        <f>Раздел2!K161</f>
        <v>0</v>
      </c>
      <c r="AJ160">
        <f>Раздел2!L161</f>
        <v>0</v>
      </c>
    </row>
    <row r="161" spans="1:36" x14ac:dyDescent="0.25">
      <c r="A161" s="149" t="s">
        <v>354</v>
      </c>
      <c r="B161" s="29" t="s">
        <v>369</v>
      </c>
      <c r="C161" s="155">
        <f t="shared" si="17"/>
        <v>0</v>
      </c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155">
        <f t="shared" si="18"/>
        <v>0</v>
      </c>
      <c r="W161" s="156"/>
      <c r="X161" s="157"/>
      <c r="Y161" s="157"/>
      <c r="Z161" s="157"/>
      <c r="AA161" s="155">
        <f t="shared" si="19"/>
        <v>0</v>
      </c>
      <c r="AB161" s="157"/>
      <c r="AC161" s="157"/>
      <c r="AD161" s="157"/>
      <c r="AE161" s="157"/>
      <c r="AF161">
        <f>Раздел2!C162</f>
        <v>0</v>
      </c>
      <c r="AG161">
        <f>Раздел2!I162</f>
        <v>0</v>
      </c>
      <c r="AH161">
        <f>Раздел2!J162</f>
        <v>0</v>
      </c>
      <c r="AI161">
        <f>Раздел2!K162</f>
        <v>0</v>
      </c>
      <c r="AJ161">
        <f>Раздел2!L162</f>
        <v>0</v>
      </c>
    </row>
    <row r="162" spans="1:36" x14ac:dyDescent="0.25">
      <c r="A162" s="143" t="s">
        <v>823</v>
      </c>
      <c r="B162" s="29" t="s">
        <v>371</v>
      </c>
      <c r="C162" s="155">
        <f t="shared" si="17"/>
        <v>0</v>
      </c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155">
        <f t="shared" si="18"/>
        <v>0</v>
      </c>
      <c r="W162" s="156"/>
      <c r="X162" s="157"/>
      <c r="Y162" s="157"/>
      <c r="Z162" s="157"/>
      <c r="AA162" s="155">
        <f t="shared" si="19"/>
        <v>0</v>
      </c>
      <c r="AB162" s="157"/>
      <c r="AC162" s="157"/>
      <c r="AD162" s="157"/>
      <c r="AE162" s="157"/>
      <c r="AF162">
        <f>Раздел2!C163</f>
        <v>0</v>
      </c>
      <c r="AG162">
        <f>Раздел2!I163</f>
        <v>0</v>
      </c>
      <c r="AH162">
        <f>Раздел2!J163</f>
        <v>0</v>
      </c>
      <c r="AI162">
        <f>Раздел2!K163</f>
        <v>0</v>
      </c>
      <c r="AJ162">
        <f>Раздел2!L163</f>
        <v>0</v>
      </c>
    </row>
    <row r="163" spans="1:36" x14ac:dyDescent="0.25">
      <c r="A163" s="148" t="s">
        <v>356</v>
      </c>
      <c r="B163" s="29" t="s">
        <v>373</v>
      </c>
      <c r="C163" s="155">
        <f t="shared" si="17"/>
        <v>0</v>
      </c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155">
        <f t="shared" si="18"/>
        <v>0</v>
      </c>
      <c r="W163" s="156"/>
      <c r="X163" s="156"/>
      <c r="Y163" s="156"/>
      <c r="Z163" s="156"/>
      <c r="AA163" s="155">
        <f t="shared" si="19"/>
        <v>0</v>
      </c>
      <c r="AB163" s="156"/>
      <c r="AC163" s="156"/>
      <c r="AD163" s="156"/>
      <c r="AE163" s="156"/>
      <c r="AF163">
        <f>Раздел2!C164</f>
        <v>0</v>
      </c>
      <c r="AG163">
        <f>Раздел2!I164</f>
        <v>0</v>
      </c>
      <c r="AH163">
        <f>Раздел2!J164</f>
        <v>0</v>
      </c>
      <c r="AI163">
        <f>Раздел2!K164</f>
        <v>0</v>
      </c>
      <c r="AJ163">
        <f>Раздел2!L164</f>
        <v>0</v>
      </c>
    </row>
    <row r="164" spans="1:36" x14ac:dyDescent="0.25">
      <c r="A164" s="148" t="s">
        <v>358</v>
      </c>
      <c r="B164" s="29" t="s">
        <v>375</v>
      </c>
      <c r="C164" s="155">
        <f t="shared" si="17"/>
        <v>0</v>
      </c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155">
        <f t="shared" si="18"/>
        <v>0</v>
      </c>
      <c r="W164" s="156"/>
      <c r="X164" s="157"/>
      <c r="Y164" s="157"/>
      <c r="Z164" s="157"/>
      <c r="AA164" s="155">
        <f t="shared" si="19"/>
        <v>0</v>
      </c>
      <c r="AB164" s="157"/>
      <c r="AC164" s="157"/>
      <c r="AD164" s="157"/>
      <c r="AE164" s="157"/>
      <c r="AF164">
        <f>Раздел2!C165</f>
        <v>0</v>
      </c>
      <c r="AG164">
        <f>Раздел2!I165</f>
        <v>0</v>
      </c>
      <c r="AH164">
        <f>Раздел2!J165</f>
        <v>0</v>
      </c>
      <c r="AI164">
        <f>Раздел2!K165</f>
        <v>0</v>
      </c>
      <c r="AJ164">
        <f>Раздел2!L165</f>
        <v>0</v>
      </c>
    </row>
    <row r="165" spans="1:36" ht="21" x14ac:dyDescent="0.25">
      <c r="A165" s="148" t="s">
        <v>360</v>
      </c>
      <c r="B165" s="29" t="s">
        <v>377</v>
      </c>
      <c r="C165" s="155">
        <f t="shared" si="17"/>
        <v>0</v>
      </c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155">
        <f t="shared" si="18"/>
        <v>0</v>
      </c>
      <c r="W165" s="156"/>
      <c r="X165" s="157"/>
      <c r="Y165" s="157"/>
      <c r="Z165" s="157"/>
      <c r="AA165" s="155">
        <f t="shared" si="19"/>
        <v>0</v>
      </c>
      <c r="AB165" s="157"/>
      <c r="AC165" s="157"/>
      <c r="AD165" s="157"/>
      <c r="AE165" s="157"/>
      <c r="AF165">
        <f>Раздел2!C166</f>
        <v>0</v>
      </c>
      <c r="AG165">
        <f>Раздел2!I166</f>
        <v>0</v>
      </c>
      <c r="AH165">
        <f>Раздел2!J166</f>
        <v>0</v>
      </c>
      <c r="AI165">
        <f>Раздел2!K166</f>
        <v>0</v>
      </c>
      <c r="AJ165">
        <f>Раздел2!L166</f>
        <v>0</v>
      </c>
    </row>
    <row r="166" spans="1:36" x14ac:dyDescent="0.25">
      <c r="A166" s="148" t="s">
        <v>362</v>
      </c>
      <c r="B166" s="29" t="s">
        <v>379</v>
      </c>
      <c r="C166" s="155">
        <f t="shared" si="17"/>
        <v>0</v>
      </c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155">
        <f t="shared" si="18"/>
        <v>0</v>
      </c>
      <c r="W166" s="156"/>
      <c r="X166" s="157"/>
      <c r="Y166" s="157"/>
      <c r="Z166" s="157"/>
      <c r="AA166" s="155">
        <f t="shared" si="19"/>
        <v>0</v>
      </c>
      <c r="AB166" s="157"/>
      <c r="AC166" s="157"/>
      <c r="AD166" s="157"/>
      <c r="AE166" s="157"/>
      <c r="AF166">
        <f>Раздел2!C167</f>
        <v>0</v>
      </c>
      <c r="AG166">
        <f>Раздел2!I167</f>
        <v>0</v>
      </c>
      <c r="AH166">
        <f>Раздел2!J167</f>
        <v>0</v>
      </c>
      <c r="AI166">
        <f>Раздел2!K167</f>
        <v>0</v>
      </c>
      <c r="AJ166">
        <f>Раздел2!L167</f>
        <v>0</v>
      </c>
    </row>
    <row r="167" spans="1:36" x14ac:dyDescent="0.25">
      <c r="A167" s="148" t="s">
        <v>364</v>
      </c>
      <c r="B167" s="29" t="s">
        <v>381</v>
      </c>
      <c r="C167" s="155">
        <f t="shared" si="17"/>
        <v>0</v>
      </c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155">
        <f t="shared" si="18"/>
        <v>0</v>
      </c>
      <c r="W167" s="156"/>
      <c r="X167" s="157"/>
      <c r="Y167" s="157"/>
      <c r="Z167" s="157"/>
      <c r="AA167" s="155">
        <f t="shared" si="19"/>
        <v>0</v>
      </c>
      <c r="AB167" s="157"/>
      <c r="AC167" s="157"/>
      <c r="AD167" s="157"/>
      <c r="AE167" s="157"/>
      <c r="AF167">
        <f>Раздел2!C168</f>
        <v>0</v>
      </c>
      <c r="AG167">
        <f>Раздел2!I168</f>
        <v>0</v>
      </c>
      <c r="AH167">
        <f>Раздел2!J168</f>
        <v>0</v>
      </c>
      <c r="AI167">
        <f>Раздел2!K168</f>
        <v>0</v>
      </c>
      <c r="AJ167">
        <f>Раздел2!L168</f>
        <v>0</v>
      </c>
    </row>
    <row r="168" spans="1:36" x14ac:dyDescent="0.25">
      <c r="A168" s="148" t="s">
        <v>366</v>
      </c>
      <c r="B168" s="29" t="s">
        <v>383</v>
      </c>
      <c r="C168" s="155">
        <f t="shared" si="17"/>
        <v>0</v>
      </c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155">
        <f t="shared" si="18"/>
        <v>0</v>
      </c>
      <c r="W168" s="156"/>
      <c r="X168" s="157"/>
      <c r="Y168" s="157"/>
      <c r="Z168" s="157"/>
      <c r="AA168" s="155">
        <f t="shared" si="19"/>
        <v>0</v>
      </c>
      <c r="AB168" s="157"/>
      <c r="AC168" s="157"/>
      <c r="AD168" s="157"/>
      <c r="AE168" s="157"/>
      <c r="AF168">
        <f>Раздел2!C169</f>
        <v>0</v>
      </c>
      <c r="AG168">
        <f>Раздел2!I169</f>
        <v>0</v>
      </c>
      <c r="AH168">
        <f>Раздел2!J169</f>
        <v>0</v>
      </c>
      <c r="AI168">
        <f>Раздел2!K169</f>
        <v>0</v>
      </c>
      <c r="AJ168">
        <f>Раздел2!L169</f>
        <v>0</v>
      </c>
    </row>
    <row r="169" spans="1:36" x14ac:dyDescent="0.25">
      <c r="A169" s="148" t="s">
        <v>368</v>
      </c>
      <c r="B169" s="29" t="s">
        <v>385</v>
      </c>
      <c r="C169" s="155">
        <f t="shared" si="17"/>
        <v>0</v>
      </c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155">
        <f t="shared" si="18"/>
        <v>0</v>
      </c>
      <c r="W169" s="156"/>
      <c r="X169" s="157"/>
      <c r="Y169" s="157"/>
      <c r="Z169" s="157"/>
      <c r="AA169" s="155">
        <f t="shared" si="19"/>
        <v>0</v>
      </c>
      <c r="AB169" s="157"/>
      <c r="AC169" s="157"/>
      <c r="AD169" s="157"/>
      <c r="AE169" s="157"/>
      <c r="AF169">
        <f>Раздел2!C170</f>
        <v>0</v>
      </c>
      <c r="AG169">
        <f>Раздел2!I170</f>
        <v>0</v>
      </c>
      <c r="AH169">
        <f>Раздел2!J170</f>
        <v>0</v>
      </c>
      <c r="AI169">
        <f>Раздел2!K170</f>
        <v>0</v>
      </c>
      <c r="AJ169">
        <f>Раздел2!L170</f>
        <v>0</v>
      </c>
    </row>
    <row r="170" spans="1:36" x14ac:dyDescent="0.25">
      <c r="A170" s="148" t="s">
        <v>370</v>
      </c>
      <c r="B170" s="29" t="s">
        <v>387</v>
      </c>
      <c r="C170" s="155">
        <f t="shared" si="17"/>
        <v>0</v>
      </c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155">
        <f t="shared" si="18"/>
        <v>0</v>
      </c>
      <c r="W170" s="156"/>
      <c r="X170" s="157"/>
      <c r="Y170" s="157"/>
      <c r="Z170" s="157"/>
      <c r="AA170" s="155">
        <f t="shared" si="19"/>
        <v>0</v>
      </c>
      <c r="AB170" s="157"/>
      <c r="AC170" s="157"/>
      <c r="AD170" s="157"/>
      <c r="AE170" s="157"/>
      <c r="AF170">
        <f>Раздел2!C171</f>
        <v>0</v>
      </c>
      <c r="AG170">
        <f>Раздел2!I171</f>
        <v>0</v>
      </c>
      <c r="AH170">
        <f>Раздел2!J171</f>
        <v>0</v>
      </c>
      <c r="AI170">
        <f>Раздел2!K171</f>
        <v>0</v>
      </c>
      <c r="AJ170">
        <f>Раздел2!L171</f>
        <v>0</v>
      </c>
    </row>
    <row r="171" spans="1:36" x14ac:dyDescent="0.25">
      <c r="A171" s="148" t="s">
        <v>372</v>
      </c>
      <c r="B171" s="29" t="s">
        <v>389</v>
      </c>
      <c r="C171" s="155">
        <f t="shared" si="17"/>
        <v>0</v>
      </c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155">
        <f t="shared" si="18"/>
        <v>0</v>
      </c>
      <c r="W171" s="156"/>
      <c r="X171" s="157"/>
      <c r="Y171" s="157"/>
      <c r="Z171" s="157"/>
      <c r="AA171" s="155">
        <f t="shared" si="19"/>
        <v>0</v>
      </c>
      <c r="AB171" s="157"/>
      <c r="AC171" s="157"/>
      <c r="AD171" s="157"/>
      <c r="AE171" s="157"/>
      <c r="AF171">
        <f>Раздел2!C172</f>
        <v>0</v>
      </c>
      <c r="AG171">
        <f>Раздел2!I172</f>
        <v>0</v>
      </c>
      <c r="AH171">
        <f>Раздел2!J172</f>
        <v>0</v>
      </c>
      <c r="AI171">
        <f>Раздел2!K172</f>
        <v>0</v>
      </c>
      <c r="AJ171">
        <f>Раздел2!L172</f>
        <v>0</v>
      </c>
    </row>
    <row r="172" spans="1:36" x14ac:dyDescent="0.25">
      <c r="A172" s="148" t="s">
        <v>374</v>
      </c>
      <c r="B172" s="29" t="s">
        <v>391</v>
      </c>
      <c r="C172" s="155">
        <f t="shared" si="17"/>
        <v>0</v>
      </c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155">
        <f t="shared" si="18"/>
        <v>0</v>
      </c>
      <c r="W172" s="156"/>
      <c r="X172" s="157"/>
      <c r="Y172" s="157"/>
      <c r="Z172" s="157"/>
      <c r="AA172" s="155">
        <f t="shared" si="19"/>
        <v>0</v>
      </c>
      <c r="AB172" s="157"/>
      <c r="AC172" s="157"/>
      <c r="AD172" s="157"/>
      <c r="AE172" s="157"/>
      <c r="AF172">
        <f>Раздел2!C173</f>
        <v>0</v>
      </c>
      <c r="AG172">
        <f>Раздел2!I173</f>
        <v>0</v>
      </c>
      <c r="AH172">
        <f>Раздел2!J173</f>
        <v>0</v>
      </c>
      <c r="AI172">
        <f>Раздел2!K173</f>
        <v>0</v>
      </c>
      <c r="AJ172">
        <f>Раздел2!L173</f>
        <v>0</v>
      </c>
    </row>
    <row r="173" spans="1:36" x14ac:dyDescent="0.25">
      <c r="A173" s="148" t="s">
        <v>376</v>
      </c>
      <c r="B173" s="29" t="s">
        <v>393</v>
      </c>
      <c r="C173" s="155">
        <f t="shared" si="17"/>
        <v>0</v>
      </c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155">
        <f t="shared" si="18"/>
        <v>0</v>
      </c>
      <c r="W173" s="156"/>
      <c r="X173" s="157"/>
      <c r="Y173" s="157"/>
      <c r="Z173" s="157"/>
      <c r="AA173" s="155">
        <f t="shared" si="19"/>
        <v>0</v>
      </c>
      <c r="AB173" s="157"/>
      <c r="AC173" s="157"/>
      <c r="AD173" s="157"/>
      <c r="AE173" s="157"/>
      <c r="AF173">
        <f>Раздел2!C174</f>
        <v>0</v>
      </c>
      <c r="AG173">
        <f>Раздел2!I174</f>
        <v>0</v>
      </c>
      <c r="AH173">
        <f>Раздел2!J174</f>
        <v>0</v>
      </c>
      <c r="AI173">
        <f>Раздел2!K174</f>
        <v>0</v>
      </c>
      <c r="AJ173">
        <f>Раздел2!L174</f>
        <v>0</v>
      </c>
    </row>
    <row r="174" spans="1:36" x14ac:dyDescent="0.25">
      <c r="A174" s="142" t="s">
        <v>824</v>
      </c>
      <c r="B174" s="29" t="s">
        <v>395</v>
      </c>
      <c r="C174" s="155">
        <f t="shared" si="17"/>
        <v>0</v>
      </c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155">
        <f t="shared" si="18"/>
        <v>0</v>
      </c>
      <c r="W174" s="156"/>
      <c r="X174" s="157"/>
      <c r="Y174" s="157"/>
      <c r="Z174" s="157"/>
      <c r="AA174" s="155">
        <f t="shared" si="19"/>
        <v>0</v>
      </c>
      <c r="AB174" s="157"/>
      <c r="AC174" s="157"/>
      <c r="AD174" s="157"/>
      <c r="AE174" s="157"/>
      <c r="AF174">
        <f>Раздел2!C175</f>
        <v>0</v>
      </c>
      <c r="AG174">
        <f>Раздел2!I175</f>
        <v>0</v>
      </c>
      <c r="AH174">
        <f>Раздел2!J175</f>
        <v>0</v>
      </c>
      <c r="AI174">
        <f>Раздел2!K175</f>
        <v>0</v>
      </c>
      <c r="AJ174">
        <f>Раздел2!L175</f>
        <v>0</v>
      </c>
    </row>
    <row r="175" spans="1:36" x14ac:dyDescent="0.25">
      <c r="A175" s="148" t="s">
        <v>378</v>
      </c>
      <c r="B175" s="29" t="s">
        <v>397</v>
      </c>
      <c r="C175" s="155">
        <f t="shared" si="17"/>
        <v>0</v>
      </c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155">
        <f t="shared" si="18"/>
        <v>0</v>
      </c>
      <c r="W175" s="156"/>
      <c r="X175" s="157"/>
      <c r="Y175" s="157"/>
      <c r="Z175" s="157"/>
      <c r="AA175" s="155">
        <f t="shared" si="19"/>
        <v>0</v>
      </c>
      <c r="AB175" s="157"/>
      <c r="AC175" s="157"/>
      <c r="AD175" s="157"/>
      <c r="AE175" s="157"/>
      <c r="AF175">
        <f>Раздел2!C176</f>
        <v>0</v>
      </c>
      <c r="AG175">
        <f>Раздел2!I176</f>
        <v>0</v>
      </c>
      <c r="AH175">
        <f>Раздел2!J176</f>
        <v>0</v>
      </c>
      <c r="AI175">
        <f>Раздел2!K176</f>
        <v>0</v>
      </c>
      <c r="AJ175">
        <f>Раздел2!L176</f>
        <v>0</v>
      </c>
    </row>
    <row r="176" spans="1:36" x14ac:dyDescent="0.25">
      <c r="A176" s="148" t="s">
        <v>380</v>
      </c>
      <c r="B176" s="29" t="s">
        <v>399</v>
      </c>
      <c r="C176" s="155">
        <f t="shared" si="17"/>
        <v>0</v>
      </c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155">
        <f t="shared" si="18"/>
        <v>0</v>
      </c>
      <c r="W176" s="156"/>
      <c r="X176" s="157"/>
      <c r="Y176" s="157"/>
      <c r="Z176" s="157"/>
      <c r="AA176" s="155">
        <f t="shared" si="19"/>
        <v>0</v>
      </c>
      <c r="AB176" s="157"/>
      <c r="AC176" s="157"/>
      <c r="AD176" s="157"/>
      <c r="AE176" s="157"/>
      <c r="AF176">
        <f>Раздел2!C177</f>
        <v>0</v>
      </c>
      <c r="AG176">
        <f>Раздел2!I177</f>
        <v>0</v>
      </c>
      <c r="AH176">
        <f>Раздел2!J177</f>
        <v>0</v>
      </c>
      <c r="AI176">
        <f>Раздел2!K177</f>
        <v>0</v>
      </c>
      <c r="AJ176">
        <f>Раздел2!L177</f>
        <v>0</v>
      </c>
    </row>
    <row r="177" spans="1:36" x14ac:dyDescent="0.25">
      <c r="A177" s="148" t="s">
        <v>382</v>
      </c>
      <c r="B177" s="29" t="s">
        <v>401</v>
      </c>
      <c r="C177" s="155">
        <f t="shared" si="17"/>
        <v>0</v>
      </c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155">
        <f t="shared" si="18"/>
        <v>0</v>
      </c>
      <c r="W177" s="156"/>
      <c r="X177" s="157"/>
      <c r="Y177" s="157"/>
      <c r="Z177" s="157"/>
      <c r="AA177" s="155">
        <f t="shared" si="19"/>
        <v>0</v>
      </c>
      <c r="AB177" s="157"/>
      <c r="AC177" s="157"/>
      <c r="AD177" s="157"/>
      <c r="AE177" s="157"/>
      <c r="AF177">
        <f>Раздел2!C178</f>
        <v>0</v>
      </c>
      <c r="AG177">
        <f>Раздел2!I178</f>
        <v>0</v>
      </c>
      <c r="AH177">
        <f>Раздел2!J178</f>
        <v>0</v>
      </c>
      <c r="AI177">
        <f>Раздел2!K178</f>
        <v>0</v>
      </c>
      <c r="AJ177">
        <f>Раздел2!L178</f>
        <v>0</v>
      </c>
    </row>
    <row r="178" spans="1:36" x14ac:dyDescent="0.25">
      <c r="A178" s="148" t="s">
        <v>384</v>
      </c>
      <c r="B178" s="29" t="s">
        <v>403</v>
      </c>
      <c r="C178" s="155">
        <f t="shared" si="17"/>
        <v>0</v>
      </c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155">
        <f t="shared" si="18"/>
        <v>0</v>
      </c>
      <c r="W178" s="156"/>
      <c r="X178" s="157"/>
      <c r="Y178" s="157"/>
      <c r="Z178" s="157"/>
      <c r="AA178" s="155">
        <f t="shared" si="19"/>
        <v>0</v>
      </c>
      <c r="AB178" s="157"/>
      <c r="AC178" s="157"/>
      <c r="AD178" s="157"/>
      <c r="AE178" s="157"/>
      <c r="AF178">
        <f>Раздел2!C179</f>
        <v>0</v>
      </c>
      <c r="AG178">
        <f>Раздел2!I179</f>
        <v>0</v>
      </c>
      <c r="AH178">
        <f>Раздел2!J179</f>
        <v>0</v>
      </c>
      <c r="AI178">
        <f>Раздел2!K179</f>
        <v>0</v>
      </c>
      <c r="AJ178">
        <f>Раздел2!L179</f>
        <v>0</v>
      </c>
    </row>
    <row r="179" spans="1:36" x14ac:dyDescent="0.25">
      <c r="A179" s="148" t="s">
        <v>386</v>
      </c>
      <c r="B179" s="29" t="s">
        <v>405</v>
      </c>
      <c r="C179" s="155">
        <f t="shared" si="17"/>
        <v>0</v>
      </c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155">
        <f t="shared" si="18"/>
        <v>0</v>
      </c>
      <c r="W179" s="156"/>
      <c r="X179" s="157"/>
      <c r="Y179" s="157"/>
      <c r="Z179" s="157"/>
      <c r="AA179" s="155">
        <f t="shared" si="19"/>
        <v>0</v>
      </c>
      <c r="AB179" s="157"/>
      <c r="AC179" s="157"/>
      <c r="AD179" s="157"/>
      <c r="AE179" s="157"/>
      <c r="AF179">
        <f>Раздел2!C180</f>
        <v>0</v>
      </c>
      <c r="AG179">
        <f>Раздел2!I180</f>
        <v>0</v>
      </c>
      <c r="AH179">
        <f>Раздел2!J180</f>
        <v>0</v>
      </c>
      <c r="AI179">
        <f>Раздел2!K180</f>
        <v>0</v>
      </c>
      <c r="AJ179">
        <f>Раздел2!L180</f>
        <v>0</v>
      </c>
    </row>
    <row r="180" spans="1:36" x14ac:dyDescent="0.25">
      <c r="A180" s="148" t="s">
        <v>388</v>
      </c>
      <c r="B180" s="29" t="s">
        <v>407</v>
      </c>
      <c r="C180" s="155">
        <f t="shared" si="17"/>
        <v>0</v>
      </c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155">
        <f t="shared" si="18"/>
        <v>0</v>
      </c>
      <c r="W180" s="156"/>
      <c r="X180" s="157"/>
      <c r="Y180" s="157"/>
      <c r="Z180" s="157"/>
      <c r="AA180" s="155">
        <f t="shared" si="19"/>
        <v>0</v>
      </c>
      <c r="AB180" s="157"/>
      <c r="AC180" s="157"/>
      <c r="AD180" s="157"/>
      <c r="AE180" s="157"/>
      <c r="AF180">
        <f>Раздел2!C181</f>
        <v>0</v>
      </c>
      <c r="AG180">
        <f>Раздел2!I181</f>
        <v>0</v>
      </c>
      <c r="AH180">
        <f>Раздел2!J181</f>
        <v>0</v>
      </c>
      <c r="AI180">
        <f>Раздел2!K181</f>
        <v>0</v>
      </c>
      <c r="AJ180">
        <f>Раздел2!L181</f>
        <v>0</v>
      </c>
    </row>
    <row r="181" spans="1:36" ht="21" x14ac:dyDescent="0.25">
      <c r="A181" s="148" t="s">
        <v>390</v>
      </c>
      <c r="B181" s="29" t="s">
        <v>409</v>
      </c>
      <c r="C181" s="155">
        <f t="shared" si="17"/>
        <v>0</v>
      </c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155">
        <f t="shared" si="18"/>
        <v>0</v>
      </c>
      <c r="W181" s="156"/>
      <c r="X181" s="157"/>
      <c r="Y181" s="157"/>
      <c r="Z181" s="157"/>
      <c r="AA181" s="155">
        <f t="shared" si="19"/>
        <v>0</v>
      </c>
      <c r="AB181" s="157"/>
      <c r="AC181" s="157"/>
      <c r="AD181" s="157"/>
      <c r="AE181" s="157"/>
      <c r="AF181">
        <f>Раздел2!C182</f>
        <v>0</v>
      </c>
      <c r="AG181">
        <f>Раздел2!I182</f>
        <v>0</v>
      </c>
      <c r="AH181">
        <f>Раздел2!J182</f>
        <v>0</v>
      </c>
      <c r="AI181">
        <f>Раздел2!K182</f>
        <v>0</v>
      </c>
      <c r="AJ181">
        <f>Раздел2!L182</f>
        <v>0</v>
      </c>
    </row>
    <row r="182" spans="1:36" ht="21" x14ac:dyDescent="0.25">
      <c r="A182" s="148" t="s">
        <v>392</v>
      </c>
      <c r="B182" s="29" t="s">
        <v>411</v>
      </c>
      <c r="C182" s="155">
        <f t="shared" si="17"/>
        <v>0</v>
      </c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155">
        <f t="shared" si="18"/>
        <v>0</v>
      </c>
      <c r="W182" s="156"/>
      <c r="X182" s="157"/>
      <c r="Y182" s="157"/>
      <c r="Z182" s="157"/>
      <c r="AA182" s="155">
        <f t="shared" si="19"/>
        <v>0</v>
      </c>
      <c r="AB182" s="157"/>
      <c r="AC182" s="157"/>
      <c r="AD182" s="157"/>
      <c r="AE182" s="157"/>
      <c r="AF182">
        <f>Раздел2!C183</f>
        <v>0</v>
      </c>
      <c r="AG182">
        <f>Раздел2!I183</f>
        <v>0</v>
      </c>
      <c r="AH182">
        <f>Раздел2!J183</f>
        <v>0</v>
      </c>
      <c r="AI182">
        <f>Раздел2!K183</f>
        <v>0</v>
      </c>
      <c r="AJ182">
        <f>Раздел2!L183</f>
        <v>0</v>
      </c>
    </row>
    <row r="183" spans="1:36" x14ac:dyDescent="0.25">
      <c r="A183" s="148" t="s">
        <v>394</v>
      </c>
      <c r="B183" s="29" t="s">
        <v>413</v>
      </c>
      <c r="C183" s="155">
        <f t="shared" si="17"/>
        <v>0</v>
      </c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155">
        <f t="shared" si="18"/>
        <v>0</v>
      </c>
      <c r="W183" s="156"/>
      <c r="X183" s="157"/>
      <c r="Y183" s="157"/>
      <c r="Z183" s="157"/>
      <c r="AA183" s="155">
        <f t="shared" si="19"/>
        <v>0</v>
      </c>
      <c r="AB183" s="157"/>
      <c r="AC183" s="157"/>
      <c r="AD183" s="157"/>
      <c r="AE183" s="157"/>
      <c r="AF183">
        <f>Раздел2!C184</f>
        <v>0</v>
      </c>
      <c r="AG183">
        <f>Раздел2!I184</f>
        <v>0</v>
      </c>
      <c r="AH183">
        <f>Раздел2!J184</f>
        <v>0</v>
      </c>
      <c r="AI183">
        <f>Раздел2!K184</f>
        <v>0</v>
      </c>
      <c r="AJ183">
        <f>Раздел2!L184</f>
        <v>0</v>
      </c>
    </row>
    <row r="184" spans="1:36" x14ac:dyDescent="0.25">
      <c r="A184" s="148" t="s">
        <v>396</v>
      </c>
      <c r="B184" s="29" t="s">
        <v>415</v>
      </c>
      <c r="C184" s="155">
        <f t="shared" si="17"/>
        <v>0</v>
      </c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155">
        <f t="shared" si="18"/>
        <v>0</v>
      </c>
      <c r="W184" s="156"/>
      <c r="X184" s="157"/>
      <c r="Y184" s="157"/>
      <c r="Z184" s="157"/>
      <c r="AA184" s="155">
        <f t="shared" si="19"/>
        <v>0</v>
      </c>
      <c r="AB184" s="157"/>
      <c r="AC184" s="157"/>
      <c r="AD184" s="157"/>
      <c r="AE184" s="157"/>
      <c r="AF184">
        <f>Раздел2!C185</f>
        <v>0</v>
      </c>
      <c r="AG184">
        <f>Раздел2!I185</f>
        <v>0</v>
      </c>
      <c r="AH184">
        <f>Раздел2!J185</f>
        <v>0</v>
      </c>
      <c r="AI184">
        <f>Раздел2!K185</f>
        <v>0</v>
      </c>
      <c r="AJ184">
        <f>Раздел2!L185</f>
        <v>0</v>
      </c>
    </row>
    <row r="185" spans="1:36" x14ac:dyDescent="0.25">
      <c r="A185" s="148" t="s">
        <v>398</v>
      </c>
      <c r="B185" s="29" t="s">
        <v>417</v>
      </c>
      <c r="C185" s="155">
        <f t="shared" si="17"/>
        <v>0</v>
      </c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155">
        <f t="shared" si="18"/>
        <v>0</v>
      </c>
      <c r="W185" s="156"/>
      <c r="X185" s="157"/>
      <c r="Y185" s="157"/>
      <c r="Z185" s="157"/>
      <c r="AA185" s="155">
        <f t="shared" si="19"/>
        <v>0</v>
      </c>
      <c r="AB185" s="157"/>
      <c r="AC185" s="157"/>
      <c r="AD185" s="157"/>
      <c r="AE185" s="157"/>
      <c r="AF185">
        <f>Раздел2!C186</f>
        <v>0</v>
      </c>
      <c r="AG185">
        <f>Раздел2!I186</f>
        <v>0</v>
      </c>
      <c r="AH185">
        <f>Раздел2!J186</f>
        <v>0</v>
      </c>
      <c r="AI185">
        <f>Раздел2!K186</f>
        <v>0</v>
      </c>
      <c r="AJ185">
        <f>Раздел2!L186</f>
        <v>0</v>
      </c>
    </row>
    <row r="186" spans="1:36" x14ac:dyDescent="0.25">
      <c r="A186" s="148" t="s">
        <v>400</v>
      </c>
      <c r="B186" s="29" t="s">
        <v>419</v>
      </c>
      <c r="C186" s="155">
        <f t="shared" si="17"/>
        <v>0</v>
      </c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155">
        <f t="shared" si="18"/>
        <v>0</v>
      </c>
      <c r="W186" s="156"/>
      <c r="X186" s="157"/>
      <c r="Y186" s="157"/>
      <c r="Z186" s="157"/>
      <c r="AA186" s="155">
        <f t="shared" si="19"/>
        <v>0</v>
      </c>
      <c r="AB186" s="157"/>
      <c r="AC186" s="157"/>
      <c r="AD186" s="157"/>
      <c r="AE186" s="157"/>
      <c r="AF186">
        <f>Раздел2!C187</f>
        <v>0</v>
      </c>
      <c r="AG186">
        <f>Раздел2!I187</f>
        <v>0</v>
      </c>
      <c r="AH186">
        <f>Раздел2!J187</f>
        <v>0</v>
      </c>
      <c r="AI186">
        <f>Раздел2!K187</f>
        <v>0</v>
      </c>
      <c r="AJ186">
        <f>Раздел2!L187</f>
        <v>0</v>
      </c>
    </row>
    <row r="187" spans="1:36" x14ac:dyDescent="0.25">
      <c r="A187" s="148" t="s">
        <v>402</v>
      </c>
      <c r="B187" s="29" t="s">
        <v>421</v>
      </c>
      <c r="C187" s="155">
        <f t="shared" si="17"/>
        <v>0</v>
      </c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155">
        <f t="shared" si="18"/>
        <v>0</v>
      </c>
      <c r="W187" s="156"/>
      <c r="X187" s="157"/>
      <c r="Y187" s="157"/>
      <c r="Z187" s="157"/>
      <c r="AA187" s="155">
        <f t="shared" si="19"/>
        <v>0</v>
      </c>
      <c r="AB187" s="157"/>
      <c r="AC187" s="157"/>
      <c r="AD187" s="157"/>
      <c r="AE187" s="157"/>
      <c r="AF187">
        <f>Раздел2!C188</f>
        <v>0</v>
      </c>
      <c r="AG187">
        <f>Раздел2!I188</f>
        <v>0</v>
      </c>
      <c r="AH187">
        <f>Раздел2!J188</f>
        <v>0</v>
      </c>
      <c r="AI187">
        <f>Раздел2!K188</f>
        <v>0</v>
      </c>
      <c r="AJ187">
        <f>Раздел2!L188</f>
        <v>0</v>
      </c>
    </row>
    <row r="188" spans="1:36" ht="21" x14ac:dyDescent="0.25">
      <c r="A188" s="148" t="s">
        <v>404</v>
      </c>
      <c r="B188" s="29" t="s">
        <v>423</v>
      </c>
      <c r="C188" s="155">
        <f t="shared" si="17"/>
        <v>0</v>
      </c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155">
        <f t="shared" si="18"/>
        <v>0</v>
      </c>
      <c r="W188" s="156"/>
      <c r="X188" s="157"/>
      <c r="Y188" s="157"/>
      <c r="Z188" s="157"/>
      <c r="AA188" s="155">
        <f t="shared" si="19"/>
        <v>0</v>
      </c>
      <c r="AB188" s="157"/>
      <c r="AC188" s="157"/>
      <c r="AD188" s="157"/>
      <c r="AE188" s="157"/>
      <c r="AF188">
        <f>Раздел2!C189</f>
        <v>0</v>
      </c>
      <c r="AG188">
        <f>Раздел2!I189</f>
        <v>0</v>
      </c>
      <c r="AH188">
        <f>Раздел2!J189</f>
        <v>0</v>
      </c>
      <c r="AI188">
        <f>Раздел2!K189</f>
        <v>0</v>
      </c>
      <c r="AJ188">
        <f>Раздел2!L189</f>
        <v>0</v>
      </c>
    </row>
    <row r="189" spans="1:36" ht="21" x14ac:dyDescent="0.25">
      <c r="A189" s="148" t="s">
        <v>406</v>
      </c>
      <c r="B189" s="29" t="s">
        <v>425</v>
      </c>
      <c r="C189" s="155">
        <f t="shared" si="17"/>
        <v>0</v>
      </c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155">
        <f t="shared" si="18"/>
        <v>0</v>
      </c>
      <c r="W189" s="156"/>
      <c r="X189" s="157"/>
      <c r="Y189" s="157"/>
      <c r="Z189" s="157"/>
      <c r="AA189" s="155">
        <f t="shared" si="19"/>
        <v>0</v>
      </c>
      <c r="AB189" s="157"/>
      <c r="AC189" s="157"/>
      <c r="AD189" s="157"/>
      <c r="AE189" s="157"/>
      <c r="AF189">
        <f>Раздел2!C190</f>
        <v>0</v>
      </c>
      <c r="AG189">
        <f>Раздел2!I190</f>
        <v>0</v>
      </c>
      <c r="AH189">
        <f>Раздел2!J190</f>
        <v>0</v>
      </c>
      <c r="AI189">
        <f>Раздел2!K190</f>
        <v>0</v>
      </c>
      <c r="AJ189">
        <f>Раздел2!L190</f>
        <v>0</v>
      </c>
    </row>
    <row r="190" spans="1:36" x14ac:dyDescent="0.25">
      <c r="A190" s="148" t="s">
        <v>870</v>
      </c>
      <c r="B190" s="29" t="s">
        <v>427</v>
      </c>
      <c r="C190" s="155">
        <f t="shared" si="17"/>
        <v>0</v>
      </c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155">
        <f t="shared" si="18"/>
        <v>0</v>
      </c>
      <c r="W190" s="156"/>
      <c r="X190" s="157"/>
      <c r="Y190" s="157"/>
      <c r="Z190" s="157"/>
      <c r="AA190" s="155">
        <f t="shared" si="19"/>
        <v>0</v>
      </c>
      <c r="AB190" s="157"/>
      <c r="AC190" s="157"/>
      <c r="AD190" s="157"/>
      <c r="AE190" s="157"/>
      <c r="AF190">
        <f>Раздел2!C191</f>
        <v>0</v>
      </c>
      <c r="AG190">
        <f>Раздел2!I191</f>
        <v>0</v>
      </c>
      <c r="AH190">
        <f>Раздел2!J191</f>
        <v>0</v>
      </c>
      <c r="AI190">
        <f>Раздел2!K191</f>
        <v>0</v>
      </c>
      <c r="AJ190">
        <f>Раздел2!L191</f>
        <v>0</v>
      </c>
    </row>
    <row r="191" spans="1:36" ht="21" x14ac:dyDescent="0.25">
      <c r="A191" s="148" t="s">
        <v>408</v>
      </c>
      <c r="B191" s="29" t="s">
        <v>429</v>
      </c>
      <c r="C191" s="155">
        <f t="shared" si="17"/>
        <v>0</v>
      </c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155">
        <f t="shared" si="18"/>
        <v>0</v>
      </c>
      <c r="W191" s="156"/>
      <c r="X191" s="157"/>
      <c r="Y191" s="157"/>
      <c r="Z191" s="157"/>
      <c r="AA191" s="155">
        <f t="shared" si="19"/>
        <v>0</v>
      </c>
      <c r="AB191" s="157"/>
      <c r="AC191" s="157"/>
      <c r="AD191" s="157"/>
      <c r="AE191" s="157"/>
      <c r="AF191">
        <f>Раздел2!C192</f>
        <v>0</v>
      </c>
      <c r="AG191">
        <f>Раздел2!I192</f>
        <v>0</v>
      </c>
      <c r="AH191">
        <f>Раздел2!J192</f>
        <v>0</v>
      </c>
      <c r="AI191">
        <f>Раздел2!K192</f>
        <v>0</v>
      </c>
      <c r="AJ191">
        <f>Раздел2!L192</f>
        <v>0</v>
      </c>
    </row>
    <row r="192" spans="1:36" x14ac:dyDescent="0.25">
      <c r="A192" s="148" t="s">
        <v>410</v>
      </c>
      <c r="B192" s="29" t="s">
        <v>431</v>
      </c>
      <c r="C192" s="155">
        <f t="shared" si="17"/>
        <v>0</v>
      </c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155">
        <f t="shared" si="18"/>
        <v>0</v>
      </c>
      <c r="W192" s="156"/>
      <c r="X192" s="157"/>
      <c r="Y192" s="157"/>
      <c r="Z192" s="157"/>
      <c r="AA192" s="155">
        <f t="shared" si="19"/>
        <v>0</v>
      </c>
      <c r="AB192" s="157"/>
      <c r="AC192" s="157"/>
      <c r="AD192" s="157"/>
      <c r="AE192" s="157"/>
      <c r="AF192">
        <f>Раздел2!C193</f>
        <v>0</v>
      </c>
      <c r="AG192">
        <f>Раздел2!I193</f>
        <v>0</v>
      </c>
      <c r="AH192">
        <f>Раздел2!J193</f>
        <v>0</v>
      </c>
      <c r="AI192">
        <f>Раздел2!K193</f>
        <v>0</v>
      </c>
      <c r="AJ192">
        <f>Раздел2!L193</f>
        <v>0</v>
      </c>
    </row>
    <row r="193" spans="1:36" x14ac:dyDescent="0.25">
      <c r="A193" s="148" t="s">
        <v>412</v>
      </c>
      <c r="B193" s="29" t="s">
        <v>433</v>
      </c>
      <c r="C193" s="155">
        <f t="shared" si="17"/>
        <v>0</v>
      </c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155">
        <f t="shared" si="18"/>
        <v>0</v>
      </c>
      <c r="W193" s="156"/>
      <c r="X193" s="157"/>
      <c r="Y193" s="157"/>
      <c r="Z193" s="157"/>
      <c r="AA193" s="155">
        <f t="shared" si="19"/>
        <v>0</v>
      </c>
      <c r="AB193" s="157"/>
      <c r="AC193" s="157"/>
      <c r="AD193" s="157"/>
      <c r="AE193" s="157"/>
      <c r="AF193">
        <f>Раздел2!C194</f>
        <v>0</v>
      </c>
      <c r="AG193">
        <f>Раздел2!I194</f>
        <v>0</v>
      </c>
      <c r="AH193">
        <f>Раздел2!J194</f>
        <v>0</v>
      </c>
      <c r="AI193">
        <f>Раздел2!K194</f>
        <v>0</v>
      </c>
      <c r="AJ193">
        <f>Раздел2!L194</f>
        <v>0</v>
      </c>
    </row>
    <row r="194" spans="1:36" x14ac:dyDescent="0.25">
      <c r="A194" s="148" t="s">
        <v>414</v>
      </c>
      <c r="B194" s="29" t="s">
        <v>435</v>
      </c>
      <c r="C194" s="155">
        <f t="shared" si="17"/>
        <v>0</v>
      </c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155">
        <f t="shared" si="18"/>
        <v>0</v>
      </c>
      <c r="W194" s="156"/>
      <c r="X194" s="152"/>
      <c r="Y194" s="152"/>
      <c r="Z194" s="152"/>
      <c r="AA194" s="155">
        <f t="shared" si="19"/>
        <v>0</v>
      </c>
      <c r="AB194" s="157"/>
      <c r="AC194" s="157"/>
      <c r="AD194" s="157"/>
      <c r="AE194" s="157"/>
      <c r="AF194">
        <f>Раздел2!C195</f>
        <v>0</v>
      </c>
      <c r="AG194">
        <f>Раздел2!I195</f>
        <v>0</v>
      </c>
      <c r="AH194">
        <f>Раздел2!J195</f>
        <v>0</v>
      </c>
      <c r="AI194">
        <f>Раздел2!K195</f>
        <v>0</v>
      </c>
      <c r="AJ194">
        <f>Раздел2!L195</f>
        <v>0</v>
      </c>
    </row>
    <row r="195" spans="1:36" x14ac:dyDescent="0.25">
      <c r="A195" s="148" t="s">
        <v>416</v>
      </c>
      <c r="B195" s="29" t="s">
        <v>437</v>
      </c>
      <c r="C195" s="155">
        <f t="shared" si="17"/>
        <v>0</v>
      </c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155">
        <f t="shared" si="18"/>
        <v>0</v>
      </c>
      <c r="W195" s="156"/>
      <c r="X195" s="152"/>
      <c r="Y195" s="152"/>
      <c r="Z195" s="152"/>
      <c r="AA195" s="155">
        <f t="shared" si="19"/>
        <v>0</v>
      </c>
      <c r="AB195" s="157"/>
      <c r="AC195" s="157"/>
      <c r="AD195" s="157"/>
      <c r="AE195" s="157"/>
      <c r="AF195">
        <f>Раздел2!C196</f>
        <v>0</v>
      </c>
      <c r="AG195">
        <f>Раздел2!I196</f>
        <v>0</v>
      </c>
      <c r="AH195">
        <f>Раздел2!J196</f>
        <v>0</v>
      </c>
      <c r="AI195">
        <f>Раздел2!K196</f>
        <v>0</v>
      </c>
      <c r="AJ195">
        <f>Раздел2!L196</f>
        <v>0</v>
      </c>
    </row>
    <row r="196" spans="1:36" x14ac:dyDescent="0.25">
      <c r="A196" s="148" t="s">
        <v>418</v>
      </c>
      <c r="B196" s="29" t="s">
        <v>439</v>
      </c>
      <c r="C196" s="155">
        <f t="shared" si="17"/>
        <v>0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155">
        <f t="shared" si="18"/>
        <v>0</v>
      </c>
      <c r="W196" s="156"/>
      <c r="X196" s="157"/>
      <c r="Y196" s="157"/>
      <c r="Z196" s="157"/>
      <c r="AA196" s="155">
        <f t="shared" si="19"/>
        <v>0</v>
      </c>
      <c r="AB196" s="157"/>
      <c r="AC196" s="157"/>
      <c r="AD196" s="157"/>
      <c r="AE196" s="157"/>
      <c r="AF196">
        <f>Раздел2!C197</f>
        <v>0</v>
      </c>
      <c r="AG196">
        <f>Раздел2!I197</f>
        <v>0</v>
      </c>
      <c r="AH196">
        <f>Раздел2!J197</f>
        <v>0</v>
      </c>
      <c r="AI196">
        <f>Раздел2!K197</f>
        <v>0</v>
      </c>
      <c r="AJ196">
        <f>Раздел2!L197</f>
        <v>0</v>
      </c>
    </row>
    <row r="197" spans="1:36" x14ac:dyDescent="0.25">
      <c r="A197" s="148" t="s">
        <v>420</v>
      </c>
      <c r="B197" s="29" t="s">
        <v>441</v>
      </c>
      <c r="C197" s="155">
        <f t="shared" si="17"/>
        <v>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155">
        <f t="shared" si="18"/>
        <v>0</v>
      </c>
      <c r="W197" s="156"/>
      <c r="X197" s="157"/>
      <c r="Y197" s="157"/>
      <c r="Z197" s="157"/>
      <c r="AA197" s="155">
        <f t="shared" si="19"/>
        <v>0</v>
      </c>
      <c r="AB197" s="157"/>
      <c r="AC197" s="157"/>
      <c r="AD197" s="157"/>
      <c r="AE197" s="157"/>
      <c r="AF197">
        <f>Раздел2!C198</f>
        <v>0</v>
      </c>
      <c r="AG197">
        <f>Раздел2!I198</f>
        <v>0</v>
      </c>
      <c r="AH197">
        <f>Раздел2!J198</f>
        <v>0</v>
      </c>
      <c r="AI197">
        <f>Раздел2!K198</f>
        <v>0</v>
      </c>
      <c r="AJ197">
        <f>Раздел2!L198</f>
        <v>0</v>
      </c>
    </row>
    <row r="198" spans="1:36" x14ac:dyDescent="0.25">
      <c r="A198" s="148" t="s">
        <v>422</v>
      </c>
      <c r="B198" s="29" t="s">
        <v>443</v>
      </c>
      <c r="C198" s="155">
        <f t="shared" si="17"/>
        <v>0</v>
      </c>
      <c r="D198" s="155">
        <f>SUM(D199:D203)</f>
        <v>0</v>
      </c>
      <c r="E198" s="155">
        <f t="shared" ref="E198:AE198" si="24">SUM(E199:E203)</f>
        <v>0</v>
      </c>
      <c r="F198" s="155">
        <f t="shared" si="24"/>
        <v>0</v>
      </c>
      <c r="G198" s="155">
        <f t="shared" si="24"/>
        <v>0</v>
      </c>
      <c r="H198" s="155">
        <f t="shared" si="24"/>
        <v>0</v>
      </c>
      <c r="I198" s="155">
        <f t="shared" si="24"/>
        <v>0</v>
      </c>
      <c r="J198" s="155">
        <f t="shared" si="24"/>
        <v>0</v>
      </c>
      <c r="K198" s="155">
        <f t="shared" si="24"/>
        <v>0</v>
      </c>
      <c r="L198" s="155">
        <f t="shared" si="24"/>
        <v>0</v>
      </c>
      <c r="M198" s="155">
        <f t="shared" si="24"/>
        <v>0</v>
      </c>
      <c r="N198" s="155">
        <f t="shared" si="24"/>
        <v>0</v>
      </c>
      <c r="O198" s="155">
        <f t="shared" si="24"/>
        <v>0</v>
      </c>
      <c r="P198" s="155">
        <f t="shared" si="24"/>
        <v>0</v>
      </c>
      <c r="Q198" s="155">
        <f t="shared" si="24"/>
        <v>0</v>
      </c>
      <c r="R198" s="155">
        <f t="shared" si="24"/>
        <v>0</v>
      </c>
      <c r="S198" s="155">
        <f t="shared" si="24"/>
        <v>0</v>
      </c>
      <c r="T198" s="155">
        <f t="shared" si="24"/>
        <v>0</v>
      </c>
      <c r="U198" s="155">
        <f t="shared" si="24"/>
        <v>0</v>
      </c>
      <c r="V198" s="155">
        <f t="shared" si="24"/>
        <v>0</v>
      </c>
      <c r="W198" s="155">
        <f t="shared" si="24"/>
        <v>0</v>
      </c>
      <c r="X198" s="155">
        <f t="shared" si="24"/>
        <v>0</v>
      </c>
      <c r="Y198" s="155">
        <f t="shared" si="24"/>
        <v>0</v>
      </c>
      <c r="Z198" s="155">
        <f t="shared" si="24"/>
        <v>0</v>
      </c>
      <c r="AA198" s="155">
        <f t="shared" si="24"/>
        <v>0</v>
      </c>
      <c r="AB198" s="155">
        <f t="shared" si="24"/>
        <v>0</v>
      </c>
      <c r="AC198" s="155">
        <f t="shared" si="24"/>
        <v>0</v>
      </c>
      <c r="AD198" s="155">
        <f t="shared" si="24"/>
        <v>0</v>
      </c>
      <c r="AE198" s="155">
        <f t="shared" si="24"/>
        <v>0</v>
      </c>
      <c r="AF198">
        <f>Раздел2!C199</f>
        <v>0</v>
      </c>
      <c r="AG198">
        <f>Раздел2!I199</f>
        <v>0</v>
      </c>
      <c r="AH198">
        <f>Раздел2!J199</f>
        <v>0</v>
      </c>
      <c r="AI198">
        <f>Раздел2!K199</f>
        <v>0</v>
      </c>
      <c r="AJ198">
        <f>Раздел2!L199</f>
        <v>0</v>
      </c>
    </row>
    <row r="199" spans="1:36" ht="21" x14ac:dyDescent="0.25">
      <c r="A199" s="149" t="s">
        <v>424</v>
      </c>
      <c r="B199" s="29" t="s">
        <v>445</v>
      </c>
      <c r="C199" s="155">
        <f t="shared" si="17"/>
        <v>0</v>
      </c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9"/>
      <c r="R199" s="239"/>
      <c r="S199" s="239"/>
      <c r="T199" s="239"/>
      <c r="U199" s="239"/>
      <c r="V199" s="155">
        <f t="shared" si="18"/>
        <v>0</v>
      </c>
      <c r="W199" s="152"/>
      <c r="X199" s="157"/>
      <c r="Y199" s="157"/>
      <c r="Z199" s="157"/>
      <c r="AA199" s="155">
        <f t="shared" si="19"/>
        <v>0</v>
      </c>
      <c r="AB199" s="157"/>
      <c r="AC199" s="157"/>
      <c r="AD199" s="157"/>
      <c r="AE199" s="157"/>
      <c r="AF199">
        <f>Раздел2!C200</f>
        <v>0</v>
      </c>
      <c r="AG199">
        <f>Раздел2!I200</f>
        <v>0</v>
      </c>
      <c r="AH199">
        <f>Раздел2!J200</f>
        <v>0</v>
      </c>
      <c r="AI199">
        <f>Раздел2!K200</f>
        <v>0</v>
      </c>
      <c r="AJ199">
        <f>Раздел2!L200</f>
        <v>0</v>
      </c>
    </row>
    <row r="200" spans="1:36" x14ac:dyDescent="0.25">
      <c r="A200" s="149" t="s">
        <v>426</v>
      </c>
      <c r="B200" s="29" t="s">
        <v>447</v>
      </c>
      <c r="C200" s="155">
        <f t="shared" si="17"/>
        <v>0</v>
      </c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9"/>
      <c r="R200" s="239"/>
      <c r="S200" s="239"/>
      <c r="T200" s="239"/>
      <c r="U200" s="239"/>
      <c r="V200" s="155">
        <f t="shared" si="18"/>
        <v>0</v>
      </c>
      <c r="W200" s="152"/>
      <c r="X200" s="157"/>
      <c r="Y200" s="157"/>
      <c r="Z200" s="157"/>
      <c r="AA200" s="155">
        <f t="shared" si="19"/>
        <v>0</v>
      </c>
      <c r="AB200" s="157"/>
      <c r="AC200" s="157"/>
      <c r="AD200" s="157"/>
      <c r="AE200" s="157"/>
      <c r="AF200">
        <f>Раздел2!C201</f>
        <v>0</v>
      </c>
      <c r="AG200">
        <f>Раздел2!I201</f>
        <v>0</v>
      </c>
      <c r="AH200">
        <f>Раздел2!J201</f>
        <v>0</v>
      </c>
      <c r="AI200">
        <f>Раздел2!K201</f>
        <v>0</v>
      </c>
      <c r="AJ200">
        <f>Раздел2!L201</f>
        <v>0</v>
      </c>
    </row>
    <row r="201" spans="1:36" x14ac:dyDescent="0.25">
      <c r="A201" s="149" t="s">
        <v>428</v>
      </c>
      <c r="B201" s="29" t="s">
        <v>449</v>
      </c>
      <c r="C201" s="155">
        <f t="shared" ref="C201:C264" si="25">SUM(D201:U201)</f>
        <v>0</v>
      </c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9"/>
      <c r="R201" s="239"/>
      <c r="S201" s="239"/>
      <c r="T201" s="239"/>
      <c r="U201" s="239"/>
      <c r="V201" s="155">
        <f t="shared" ref="V201:V264" si="26">SUM(W201:Z201)</f>
        <v>0</v>
      </c>
      <c r="W201" s="152"/>
      <c r="X201" s="157"/>
      <c r="Y201" s="157"/>
      <c r="Z201" s="157"/>
      <c r="AA201" s="155">
        <f t="shared" ref="AA201:AA264" si="27">SUM(AB201:AE201)</f>
        <v>0</v>
      </c>
      <c r="AB201" s="157"/>
      <c r="AC201" s="157"/>
      <c r="AD201" s="157"/>
      <c r="AE201" s="157"/>
      <c r="AF201">
        <f>Раздел2!C202</f>
        <v>0</v>
      </c>
      <c r="AG201">
        <f>Раздел2!I202</f>
        <v>0</v>
      </c>
      <c r="AH201">
        <f>Раздел2!J202</f>
        <v>0</v>
      </c>
      <c r="AI201">
        <f>Раздел2!K202</f>
        <v>0</v>
      </c>
      <c r="AJ201">
        <f>Раздел2!L202</f>
        <v>0</v>
      </c>
    </row>
    <row r="202" spans="1:36" x14ac:dyDescent="0.25">
      <c r="A202" s="149" t="s">
        <v>430</v>
      </c>
      <c r="B202" s="29" t="s">
        <v>451</v>
      </c>
      <c r="C202" s="155">
        <f t="shared" si="25"/>
        <v>0</v>
      </c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9"/>
      <c r="R202" s="239"/>
      <c r="S202" s="239"/>
      <c r="T202" s="239"/>
      <c r="U202" s="239"/>
      <c r="V202" s="155">
        <f t="shared" si="26"/>
        <v>0</v>
      </c>
      <c r="W202" s="152"/>
      <c r="X202" s="157"/>
      <c r="Y202" s="157"/>
      <c r="Z202" s="157"/>
      <c r="AA202" s="155">
        <f t="shared" si="27"/>
        <v>0</v>
      </c>
      <c r="AB202" s="157"/>
      <c r="AC202" s="157"/>
      <c r="AD202" s="157"/>
      <c r="AE202" s="157"/>
      <c r="AF202">
        <f>Раздел2!C203</f>
        <v>0</v>
      </c>
      <c r="AG202">
        <f>Раздел2!I203</f>
        <v>0</v>
      </c>
      <c r="AH202">
        <f>Раздел2!J203</f>
        <v>0</v>
      </c>
      <c r="AI202">
        <f>Раздел2!K203</f>
        <v>0</v>
      </c>
      <c r="AJ202">
        <f>Раздел2!L203</f>
        <v>0</v>
      </c>
    </row>
    <row r="203" spans="1:36" x14ac:dyDescent="0.25">
      <c r="A203" s="149" t="s">
        <v>432</v>
      </c>
      <c r="B203" s="29" t="s">
        <v>453</v>
      </c>
      <c r="C203" s="155">
        <f t="shared" si="25"/>
        <v>0</v>
      </c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9"/>
      <c r="R203" s="239"/>
      <c r="S203" s="239"/>
      <c r="T203" s="239"/>
      <c r="U203" s="239"/>
      <c r="V203" s="155">
        <f t="shared" si="26"/>
        <v>0</v>
      </c>
      <c r="W203" s="152"/>
      <c r="X203" s="157"/>
      <c r="Y203" s="157"/>
      <c r="Z203" s="157"/>
      <c r="AA203" s="155">
        <f t="shared" si="27"/>
        <v>0</v>
      </c>
      <c r="AB203" s="157"/>
      <c r="AC203" s="157"/>
      <c r="AD203" s="157"/>
      <c r="AE203" s="157"/>
      <c r="AF203">
        <f>Раздел2!C204</f>
        <v>0</v>
      </c>
      <c r="AG203">
        <f>Раздел2!I204</f>
        <v>0</v>
      </c>
      <c r="AH203">
        <f>Раздел2!J204</f>
        <v>0</v>
      </c>
      <c r="AI203">
        <f>Раздел2!K204</f>
        <v>0</v>
      </c>
      <c r="AJ203">
        <f>Раздел2!L204</f>
        <v>0</v>
      </c>
    </row>
    <row r="204" spans="1:36" x14ac:dyDescent="0.25">
      <c r="A204" s="148" t="s">
        <v>434</v>
      </c>
      <c r="B204" s="29" t="s">
        <v>455</v>
      </c>
      <c r="C204" s="155">
        <f t="shared" si="25"/>
        <v>0</v>
      </c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9"/>
      <c r="R204" s="239"/>
      <c r="S204" s="239"/>
      <c r="T204" s="239"/>
      <c r="U204" s="239"/>
      <c r="V204" s="155">
        <f t="shared" si="26"/>
        <v>0</v>
      </c>
      <c r="W204" s="152"/>
      <c r="X204" s="157"/>
      <c r="Y204" s="157"/>
      <c r="Z204" s="157"/>
      <c r="AA204" s="155">
        <f t="shared" si="27"/>
        <v>0</v>
      </c>
      <c r="AB204" s="157"/>
      <c r="AC204" s="157"/>
      <c r="AD204" s="157"/>
      <c r="AE204" s="157"/>
      <c r="AF204">
        <f>Раздел2!C205</f>
        <v>0</v>
      </c>
      <c r="AG204">
        <f>Раздел2!I205</f>
        <v>0</v>
      </c>
      <c r="AH204">
        <f>Раздел2!J205</f>
        <v>0</v>
      </c>
      <c r="AI204">
        <f>Раздел2!K205</f>
        <v>0</v>
      </c>
      <c r="AJ204">
        <f>Раздел2!L205</f>
        <v>0</v>
      </c>
    </row>
    <row r="205" spans="1:36" x14ac:dyDescent="0.25">
      <c r="A205" s="148" t="s">
        <v>436</v>
      </c>
      <c r="B205" s="29" t="s">
        <v>457</v>
      </c>
      <c r="C205" s="155">
        <f t="shared" si="25"/>
        <v>0</v>
      </c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9"/>
      <c r="R205" s="239"/>
      <c r="S205" s="239"/>
      <c r="T205" s="239"/>
      <c r="U205" s="239"/>
      <c r="V205" s="155">
        <f t="shared" si="26"/>
        <v>0</v>
      </c>
      <c r="W205" s="152"/>
      <c r="X205" s="157"/>
      <c r="Y205" s="157"/>
      <c r="Z205" s="157"/>
      <c r="AA205" s="155">
        <f t="shared" si="27"/>
        <v>0</v>
      </c>
      <c r="AB205" s="157"/>
      <c r="AC205" s="157"/>
      <c r="AD205" s="157"/>
      <c r="AE205" s="157"/>
      <c r="AF205">
        <f>Раздел2!C206</f>
        <v>0</v>
      </c>
      <c r="AG205">
        <f>Раздел2!I206</f>
        <v>0</v>
      </c>
      <c r="AH205">
        <f>Раздел2!J206</f>
        <v>0</v>
      </c>
      <c r="AI205">
        <f>Раздел2!K206</f>
        <v>0</v>
      </c>
      <c r="AJ205">
        <f>Раздел2!L206</f>
        <v>0</v>
      </c>
    </row>
    <row r="206" spans="1:36" ht="21" x14ac:dyDescent="0.25">
      <c r="A206" s="148" t="s">
        <v>438</v>
      </c>
      <c r="B206" s="29" t="s">
        <v>459</v>
      </c>
      <c r="C206" s="155">
        <f t="shared" si="25"/>
        <v>0</v>
      </c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9"/>
      <c r="R206" s="239"/>
      <c r="S206" s="239"/>
      <c r="T206" s="239"/>
      <c r="U206" s="239"/>
      <c r="V206" s="155">
        <f t="shared" si="26"/>
        <v>0</v>
      </c>
      <c r="W206" s="152"/>
      <c r="X206" s="152"/>
      <c r="Y206" s="152"/>
      <c r="Z206" s="152"/>
      <c r="AA206" s="155">
        <f t="shared" si="27"/>
        <v>0</v>
      </c>
      <c r="AB206" s="152"/>
      <c r="AC206" s="152"/>
      <c r="AD206" s="152"/>
      <c r="AE206" s="152"/>
      <c r="AF206">
        <f>Раздел2!C207</f>
        <v>0</v>
      </c>
      <c r="AG206">
        <f>Раздел2!I207</f>
        <v>0</v>
      </c>
      <c r="AH206">
        <f>Раздел2!J207</f>
        <v>0</v>
      </c>
      <c r="AI206">
        <f>Раздел2!K207</f>
        <v>0</v>
      </c>
      <c r="AJ206">
        <f>Раздел2!L207</f>
        <v>0</v>
      </c>
    </row>
    <row r="207" spans="1:36" x14ac:dyDescent="0.25">
      <c r="A207" s="148" t="s">
        <v>871</v>
      </c>
      <c r="B207" s="29" t="s">
        <v>461</v>
      </c>
      <c r="C207" s="155">
        <f t="shared" si="25"/>
        <v>0</v>
      </c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9"/>
      <c r="R207" s="239"/>
      <c r="S207" s="239"/>
      <c r="T207" s="239"/>
      <c r="U207" s="239"/>
      <c r="V207" s="155">
        <f t="shared" si="26"/>
        <v>0</v>
      </c>
      <c r="W207" s="152"/>
      <c r="X207" s="152"/>
      <c r="Y207" s="152"/>
      <c r="Z207" s="152"/>
      <c r="AA207" s="155">
        <f t="shared" si="27"/>
        <v>0</v>
      </c>
      <c r="AB207" s="152"/>
      <c r="AC207" s="152"/>
      <c r="AD207" s="152"/>
      <c r="AE207" s="152"/>
      <c r="AF207">
        <f>Раздел2!C208</f>
        <v>0</v>
      </c>
      <c r="AG207">
        <f>Раздел2!I208</f>
        <v>0</v>
      </c>
      <c r="AH207">
        <f>Раздел2!J208</f>
        <v>0</v>
      </c>
      <c r="AI207">
        <f>Раздел2!K208</f>
        <v>0</v>
      </c>
      <c r="AJ207">
        <f>Раздел2!L208</f>
        <v>0</v>
      </c>
    </row>
    <row r="208" spans="1:36" x14ac:dyDescent="0.25">
      <c r="A208" s="148" t="s">
        <v>440</v>
      </c>
      <c r="B208" s="29" t="s">
        <v>463</v>
      </c>
      <c r="C208" s="155">
        <f t="shared" si="25"/>
        <v>0</v>
      </c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9"/>
      <c r="R208" s="239"/>
      <c r="S208" s="239"/>
      <c r="T208" s="239"/>
      <c r="U208" s="239"/>
      <c r="V208" s="155">
        <f t="shared" si="26"/>
        <v>0</v>
      </c>
      <c r="W208" s="152"/>
      <c r="X208" s="157"/>
      <c r="Y208" s="157"/>
      <c r="Z208" s="157"/>
      <c r="AA208" s="155">
        <f t="shared" si="27"/>
        <v>0</v>
      </c>
      <c r="AB208" s="157"/>
      <c r="AC208" s="157"/>
      <c r="AD208" s="157"/>
      <c r="AE208" s="157"/>
      <c r="AF208">
        <f>Раздел2!C209</f>
        <v>0</v>
      </c>
      <c r="AG208">
        <f>Раздел2!I209</f>
        <v>0</v>
      </c>
      <c r="AH208">
        <f>Раздел2!J209</f>
        <v>0</v>
      </c>
      <c r="AI208">
        <f>Раздел2!K209</f>
        <v>0</v>
      </c>
      <c r="AJ208">
        <f>Раздел2!L209</f>
        <v>0</v>
      </c>
    </row>
    <row r="209" spans="1:36" x14ac:dyDescent="0.25">
      <c r="A209" s="148" t="s">
        <v>442</v>
      </c>
      <c r="B209" s="29" t="s">
        <v>465</v>
      </c>
      <c r="C209" s="155">
        <f t="shared" si="25"/>
        <v>0</v>
      </c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9"/>
      <c r="R209" s="239"/>
      <c r="S209" s="239"/>
      <c r="T209" s="239"/>
      <c r="U209" s="239"/>
      <c r="V209" s="155">
        <f t="shared" si="26"/>
        <v>0</v>
      </c>
      <c r="W209" s="152"/>
      <c r="X209" s="157"/>
      <c r="Y209" s="157"/>
      <c r="Z209" s="157"/>
      <c r="AA209" s="155">
        <f t="shared" si="27"/>
        <v>0</v>
      </c>
      <c r="AB209" s="157"/>
      <c r="AC209" s="157"/>
      <c r="AD209" s="157"/>
      <c r="AE209" s="157"/>
      <c r="AF209">
        <f>Раздел2!C210</f>
        <v>0</v>
      </c>
      <c r="AG209">
        <f>Раздел2!I210</f>
        <v>0</v>
      </c>
      <c r="AH209">
        <f>Раздел2!J210</f>
        <v>0</v>
      </c>
      <c r="AI209">
        <f>Раздел2!K210</f>
        <v>0</v>
      </c>
      <c r="AJ209">
        <f>Раздел2!L210</f>
        <v>0</v>
      </c>
    </row>
    <row r="210" spans="1:36" x14ac:dyDescent="0.25">
      <c r="A210" s="148" t="s">
        <v>444</v>
      </c>
      <c r="B210" s="29" t="s">
        <v>467</v>
      </c>
      <c r="C210" s="155">
        <f t="shared" si="25"/>
        <v>0</v>
      </c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9"/>
      <c r="R210" s="239"/>
      <c r="S210" s="239"/>
      <c r="T210" s="239"/>
      <c r="U210" s="239"/>
      <c r="V210" s="155">
        <f t="shared" si="26"/>
        <v>0</v>
      </c>
      <c r="W210" s="152"/>
      <c r="X210" s="157"/>
      <c r="Y210" s="157"/>
      <c r="Z210" s="157"/>
      <c r="AA210" s="155">
        <f t="shared" si="27"/>
        <v>0</v>
      </c>
      <c r="AB210" s="157"/>
      <c r="AC210" s="157"/>
      <c r="AD210" s="157"/>
      <c r="AE210" s="157"/>
      <c r="AF210">
        <f>Раздел2!C211</f>
        <v>0</v>
      </c>
      <c r="AG210">
        <f>Раздел2!I211</f>
        <v>0</v>
      </c>
      <c r="AH210">
        <f>Раздел2!J211</f>
        <v>0</v>
      </c>
      <c r="AI210">
        <f>Раздел2!K211</f>
        <v>0</v>
      </c>
      <c r="AJ210">
        <f>Раздел2!L211</f>
        <v>0</v>
      </c>
    </row>
    <row r="211" spans="1:36" x14ac:dyDescent="0.25">
      <c r="A211" s="148" t="s">
        <v>446</v>
      </c>
      <c r="B211" s="29" t="s">
        <v>469</v>
      </c>
      <c r="C211" s="155">
        <f t="shared" si="25"/>
        <v>0</v>
      </c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9"/>
      <c r="R211" s="239"/>
      <c r="S211" s="239"/>
      <c r="T211" s="239"/>
      <c r="U211" s="239"/>
      <c r="V211" s="155">
        <f t="shared" si="26"/>
        <v>0</v>
      </c>
      <c r="W211" s="152"/>
      <c r="X211" s="157"/>
      <c r="Y211" s="157"/>
      <c r="Z211" s="157"/>
      <c r="AA211" s="155">
        <f t="shared" si="27"/>
        <v>0</v>
      </c>
      <c r="AB211" s="157"/>
      <c r="AC211" s="157"/>
      <c r="AD211" s="157"/>
      <c r="AE211" s="157"/>
      <c r="AF211">
        <f>Раздел2!C212</f>
        <v>0</v>
      </c>
      <c r="AG211">
        <f>Раздел2!I212</f>
        <v>0</v>
      </c>
      <c r="AH211">
        <f>Раздел2!J212</f>
        <v>0</v>
      </c>
      <c r="AI211">
        <f>Раздел2!K212</f>
        <v>0</v>
      </c>
      <c r="AJ211">
        <f>Раздел2!L212</f>
        <v>0</v>
      </c>
    </row>
    <row r="212" spans="1:36" x14ac:dyDescent="0.25">
      <c r="A212" s="148" t="s">
        <v>448</v>
      </c>
      <c r="B212" s="29" t="s">
        <v>471</v>
      </c>
      <c r="C212" s="155">
        <f t="shared" si="25"/>
        <v>0</v>
      </c>
      <c r="D212" s="155">
        <f>SUM(D213:D216)</f>
        <v>0</v>
      </c>
      <c r="E212" s="155">
        <f t="shared" ref="E212:AE212" si="28">SUM(E213:E216)</f>
        <v>0</v>
      </c>
      <c r="F212" s="155">
        <f t="shared" si="28"/>
        <v>0</v>
      </c>
      <c r="G212" s="155">
        <f t="shared" si="28"/>
        <v>0</v>
      </c>
      <c r="H212" s="155">
        <f t="shared" si="28"/>
        <v>0</v>
      </c>
      <c r="I212" s="155">
        <f t="shared" si="28"/>
        <v>0</v>
      </c>
      <c r="J212" s="155">
        <f t="shared" si="28"/>
        <v>0</v>
      </c>
      <c r="K212" s="155">
        <f t="shared" si="28"/>
        <v>0</v>
      </c>
      <c r="L212" s="155">
        <f t="shared" si="28"/>
        <v>0</v>
      </c>
      <c r="M212" s="155">
        <f t="shared" si="28"/>
        <v>0</v>
      </c>
      <c r="N212" s="155">
        <f t="shared" si="28"/>
        <v>0</v>
      </c>
      <c r="O212" s="155">
        <f t="shared" si="28"/>
        <v>0</v>
      </c>
      <c r="P212" s="155">
        <f t="shared" si="28"/>
        <v>0</v>
      </c>
      <c r="Q212" s="155">
        <f t="shared" si="28"/>
        <v>0</v>
      </c>
      <c r="R212" s="155">
        <f t="shared" si="28"/>
        <v>0</v>
      </c>
      <c r="S212" s="155">
        <f t="shared" si="28"/>
        <v>0</v>
      </c>
      <c r="T212" s="155">
        <f t="shared" si="28"/>
        <v>0</v>
      </c>
      <c r="U212" s="155">
        <f t="shared" si="28"/>
        <v>0</v>
      </c>
      <c r="V212" s="155">
        <f t="shared" si="28"/>
        <v>0</v>
      </c>
      <c r="W212" s="155">
        <f t="shared" si="28"/>
        <v>0</v>
      </c>
      <c r="X212" s="155">
        <f t="shared" si="28"/>
        <v>0</v>
      </c>
      <c r="Y212" s="155">
        <f t="shared" si="28"/>
        <v>0</v>
      </c>
      <c r="Z212" s="155">
        <f t="shared" si="28"/>
        <v>0</v>
      </c>
      <c r="AA212" s="155">
        <f t="shared" si="28"/>
        <v>0</v>
      </c>
      <c r="AB212" s="155">
        <f t="shared" si="28"/>
        <v>0</v>
      </c>
      <c r="AC212" s="155">
        <f t="shared" si="28"/>
        <v>0</v>
      </c>
      <c r="AD212" s="155">
        <f t="shared" si="28"/>
        <v>0</v>
      </c>
      <c r="AE212" s="155">
        <f t="shared" si="28"/>
        <v>0</v>
      </c>
      <c r="AF212">
        <f>Раздел2!C213</f>
        <v>0</v>
      </c>
      <c r="AG212">
        <f>Раздел2!I213</f>
        <v>0</v>
      </c>
      <c r="AH212">
        <f>Раздел2!J213</f>
        <v>0</v>
      </c>
      <c r="AI212">
        <f>Раздел2!K213</f>
        <v>0</v>
      </c>
      <c r="AJ212">
        <f>Раздел2!L213</f>
        <v>0</v>
      </c>
    </row>
    <row r="213" spans="1:36" ht="21" x14ac:dyDescent="0.25">
      <c r="A213" s="149" t="s">
        <v>450</v>
      </c>
      <c r="B213" s="29" t="s">
        <v>473</v>
      </c>
      <c r="C213" s="155">
        <f t="shared" si="25"/>
        <v>0</v>
      </c>
      <c r="D213" s="237"/>
      <c r="E213" s="237"/>
      <c r="F213" s="237"/>
      <c r="G213" s="237"/>
      <c r="H213" s="237"/>
      <c r="I213" s="237"/>
      <c r="J213" s="237"/>
      <c r="K213" s="237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155">
        <f t="shared" si="26"/>
        <v>0</v>
      </c>
      <c r="W213" s="152"/>
      <c r="X213" s="157"/>
      <c r="Y213" s="157"/>
      <c r="Z213" s="157"/>
      <c r="AA213" s="155">
        <f t="shared" si="27"/>
        <v>0</v>
      </c>
      <c r="AB213" s="157"/>
      <c r="AC213" s="157"/>
      <c r="AD213" s="157"/>
      <c r="AE213" s="157"/>
      <c r="AF213">
        <f>Раздел2!C214</f>
        <v>0</v>
      </c>
      <c r="AG213">
        <f>Раздел2!I214</f>
        <v>0</v>
      </c>
      <c r="AH213">
        <f>Раздел2!J214</f>
        <v>0</v>
      </c>
      <c r="AI213">
        <f>Раздел2!K214</f>
        <v>0</v>
      </c>
      <c r="AJ213">
        <f>Раздел2!L214</f>
        <v>0</v>
      </c>
    </row>
    <row r="214" spans="1:36" x14ac:dyDescent="0.25">
      <c r="A214" s="149" t="s">
        <v>452</v>
      </c>
      <c r="B214" s="29" t="s">
        <v>475</v>
      </c>
      <c r="C214" s="155">
        <f t="shared" si="25"/>
        <v>0</v>
      </c>
      <c r="D214" s="237"/>
      <c r="E214" s="237"/>
      <c r="F214" s="237"/>
      <c r="G214" s="237"/>
      <c r="H214" s="237"/>
      <c r="I214" s="237"/>
      <c r="J214" s="237"/>
      <c r="K214" s="237"/>
      <c r="L214" s="239"/>
      <c r="M214" s="239"/>
      <c r="N214" s="239"/>
      <c r="O214" s="239"/>
      <c r="P214" s="239"/>
      <c r="Q214" s="239"/>
      <c r="R214" s="239"/>
      <c r="S214" s="239"/>
      <c r="T214" s="239"/>
      <c r="U214" s="240"/>
      <c r="V214" s="155">
        <f t="shared" si="26"/>
        <v>0</v>
      </c>
      <c r="W214" s="152"/>
      <c r="X214" s="152"/>
      <c r="Y214" s="152"/>
      <c r="Z214" s="152"/>
      <c r="AA214" s="155">
        <f t="shared" si="27"/>
        <v>0</v>
      </c>
      <c r="AB214" s="152"/>
      <c r="AC214" s="152"/>
      <c r="AD214" s="152"/>
      <c r="AE214" s="152"/>
      <c r="AF214">
        <f>Раздел2!C215</f>
        <v>0</v>
      </c>
      <c r="AG214">
        <f>Раздел2!I215</f>
        <v>0</v>
      </c>
      <c r="AH214">
        <f>Раздел2!J215</f>
        <v>0</v>
      </c>
      <c r="AI214">
        <f>Раздел2!K215</f>
        <v>0</v>
      </c>
      <c r="AJ214">
        <f>Раздел2!L215</f>
        <v>0</v>
      </c>
    </row>
    <row r="215" spans="1:36" x14ac:dyDescent="0.25">
      <c r="A215" s="149" t="s">
        <v>454</v>
      </c>
      <c r="B215" s="29" t="s">
        <v>477</v>
      </c>
      <c r="C215" s="155">
        <f t="shared" si="25"/>
        <v>0</v>
      </c>
      <c r="D215" s="237"/>
      <c r="E215" s="237"/>
      <c r="F215" s="237"/>
      <c r="G215" s="237"/>
      <c r="H215" s="237"/>
      <c r="I215" s="237"/>
      <c r="J215" s="237"/>
      <c r="K215" s="237"/>
      <c r="L215" s="239"/>
      <c r="M215" s="239"/>
      <c r="N215" s="239"/>
      <c r="O215" s="239"/>
      <c r="P215" s="239"/>
      <c r="Q215" s="239"/>
      <c r="R215" s="239"/>
      <c r="S215" s="239"/>
      <c r="T215" s="239"/>
      <c r="U215" s="240"/>
      <c r="V215" s="155">
        <f t="shared" si="26"/>
        <v>0</v>
      </c>
      <c r="W215" s="152"/>
      <c r="X215" s="152"/>
      <c r="Y215" s="152"/>
      <c r="Z215" s="152"/>
      <c r="AA215" s="155">
        <f t="shared" si="27"/>
        <v>0</v>
      </c>
      <c r="AB215" s="157"/>
      <c r="AC215" s="157"/>
      <c r="AD215" s="157"/>
      <c r="AE215" s="157"/>
      <c r="AF215">
        <f>Раздел2!C216</f>
        <v>0</v>
      </c>
      <c r="AG215">
        <f>Раздел2!I216</f>
        <v>0</v>
      </c>
      <c r="AH215">
        <f>Раздел2!J216</f>
        <v>0</v>
      </c>
      <c r="AI215">
        <f>Раздел2!K216</f>
        <v>0</v>
      </c>
      <c r="AJ215">
        <f>Раздел2!L216</f>
        <v>0</v>
      </c>
    </row>
    <row r="216" spans="1:36" x14ac:dyDescent="0.25">
      <c r="A216" s="149" t="s">
        <v>456</v>
      </c>
      <c r="B216" s="29" t="s">
        <v>478</v>
      </c>
      <c r="C216" s="155">
        <f t="shared" si="25"/>
        <v>0</v>
      </c>
      <c r="D216" s="237"/>
      <c r="E216" s="237"/>
      <c r="F216" s="237"/>
      <c r="G216" s="237"/>
      <c r="H216" s="237"/>
      <c r="I216" s="237"/>
      <c r="J216" s="237"/>
      <c r="K216" s="237"/>
      <c r="L216" s="239"/>
      <c r="M216" s="239"/>
      <c r="N216" s="239"/>
      <c r="O216" s="239"/>
      <c r="P216" s="239"/>
      <c r="Q216" s="239"/>
      <c r="R216" s="239"/>
      <c r="S216" s="239"/>
      <c r="T216" s="239"/>
      <c r="U216" s="240"/>
      <c r="V216" s="155">
        <f t="shared" si="26"/>
        <v>0</v>
      </c>
      <c r="W216" s="152"/>
      <c r="X216" s="157"/>
      <c r="Y216" s="157"/>
      <c r="Z216" s="157"/>
      <c r="AA216" s="155">
        <f t="shared" si="27"/>
        <v>0</v>
      </c>
      <c r="AB216" s="157"/>
      <c r="AC216" s="157"/>
      <c r="AD216" s="157"/>
      <c r="AE216" s="157"/>
      <c r="AF216">
        <f>Раздел2!C217</f>
        <v>0</v>
      </c>
      <c r="AG216">
        <f>Раздел2!I217</f>
        <v>0</v>
      </c>
      <c r="AH216">
        <f>Раздел2!J217</f>
        <v>0</v>
      </c>
      <c r="AI216">
        <f>Раздел2!K217</f>
        <v>0</v>
      </c>
      <c r="AJ216">
        <f>Раздел2!L217</f>
        <v>0</v>
      </c>
    </row>
    <row r="217" spans="1:36" x14ac:dyDescent="0.25">
      <c r="A217" s="148" t="s">
        <v>458</v>
      </c>
      <c r="B217" s="29" t="s">
        <v>480</v>
      </c>
      <c r="C217" s="155">
        <f t="shared" si="25"/>
        <v>0</v>
      </c>
      <c r="D217" s="237"/>
      <c r="E217" s="237"/>
      <c r="F217" s="237"/>
      <c r="G217" s="237"/>
      <c r="H217" s="237"/>
      <c r="I217" s="237"/>
      <c r="J217" s="237"/>
      <c r="K217" s="237"/>
      <c r="L217" s="239"/>
      <c r="M217" s="239"/>
      <c r="N217" s="239"/>
      <c r="O217" s="239"/>
      <c r="P217" s="239"/>
      <c r="Q217" s="239"/>
      <c r="R217" s="239"/>
      <c r="S217" s="239"/>
      <c r="T217" s="239"/>
      <c r="U217" s="240"/>
      <c r="V217" s="155">
        <f t="shared" si="26"/>
        <v>0</v>
      </c>
      <c r="W217" s="152"/>
      <c r="X217" s="157"/>
      <c r="Y217" s="157"/>
      <c r="Z217" s="157"/>
      <c r="AA217" s="155">
        <f t="shared" si="27"/>
        <v>0</v>
      </c>
      <c r="AB217" s="157"/>
      <c r="AC217" s="157"/>
      <c r="AD217" s="157"/>
      <c r="AE217" s="157"/>
      <c r="AF217">
        <f>Раздел2!C218</f>
        <v>0</v>
      </c>
      <c r="AG217">
        <f>Раздел2!I218</f>
        <v>0</v>
      </c>
      <c r="AH217">
        <f>Раздел2!J218</f>
        <v>0</v>
      </c>
      <c r="AI217">
        <f>Раздел2!K218</f>
        <v>0</v>
      </c>
      <c r="AJ217">
        <f>Раздел2!L218</f>
        <v>0</v>
      </c>
    </row>
    <row r="218" spans="1:36" x14ac:dyDescent="0.25">
      <c r="A218" s="148" t="s">
        <v>460</v>
      </c>
      <c r="B218" s="29" t="s">
        <v>482</v>
      </c>
      <c r="C218" s="155">
        <f t="shared" si="25"/>
        <v>0</v>
      </c>
      <c r="D218" s="237"/>
      <c r="E218" s="237"/>
      <c r="F218" s="237"/>
      <c r="G218" s="237"/>
      <c r="H218" s="237"/>
      <c r="I218" s="237"/>
      <c r="J218" s="237"/>
      <c r="K218" s="237"/>
      <c r="L218" s="239"/>
      <c r="M218" s="239"/>
      <c r="N218" s="239"/>
      <c r="O218" s="239"/>
      <c r="P218" s="239"/>
      <c r="Q218" s="239"/>
      <c r="R218" s="239"/>
      <c r="S218" s="239"/>
      <c r="T218" s="239"/>
      <c r="U218" s="240"/>
      <c r="V218" s="155">
        <f t="shared" si="26"/>
        <v>0</v>
      </c>
      <c r="W218" s="152"/>
      <c r="X218" s="157"/>
      <c r="Y218" s="157"/>
      <c r="Z218" s="157"/>
      <c r="AA218" s="155">
        <f t="shared" si="27"/>
        <v>0</v>
      </c>
      <c r="AB218" s="157"/>
      <c r="AC218" s="157"/>
      <c r="AD218" s="157"/>
      <c r="AE218" s="157"/>
      <c r="AF218">
        <f>Раздел2!C219</f>
        <v>0</v>
      </c>
      <c r="AG218">
        <f>Раздел2!I219</f>
        <v>0</v>
      </c>
      <c r="AH218">
        <f>Раздел2!J219</f>
        <v>0</v>
      </c>
      <c r="AI218">
        <f>Раздел2!K219</f>
        <v>0</v>
      </c>
      <c r="AJ218">
        <f>Раздел2!L219</f>
        <v>0</v>
      </c>
    </row>
    <row r="219" spans="1:36" x14ac:dyDescent="0.25">
      <c r="A219" s="148" t="s">
        <v>462</v>
      </c>
      <c r="B219" s="29" t="s">
        <v>484</v>
      </c>
      <c r="C219" s="155">
        <f t="shared" si="25"/>
        <v>0</v>
      </c>
      <c r="D219" s="155">
        <f>SUM(D220:D222)</f>
        <v>0</v>
      </c>
      <c r="E219" s="155">
        <f t="shared" ref="E219:AE219" si="29">SUM(E220:E222)</f>
        <v>0</v>
      </c>
      <c r="F219" s="155">
        <f t="shared" si="29"/>
        <v>0</v>
      </c>
      <c r="G219" s="155">
        <f t="shared" si="29"/>
        <v>0</v>
      </c>
      <c r="H219" s="155">
        <f t="shared" si="29"/>
        <v>0</v>
      </c>
      <c r="I219" s="155">
        <f t="shared" si="29"/>
        <v>0</v>
      </c>
      <c r="J219" s="155">
        <f t="shared" si="29"/>
        <v>0</v>
      </c>
      <c r="K219" s="155">
        <f t="shared" si="29"/>
        <v>0</v>
      </c>
      <c r="L219" s="155">
        <f t="shared" si="29"/>
        <v>0</v>
      </c>
      <c r="M219" s="155">
        <f t="shared" si="29"/>
        <v>0</v>
      </c>
      <c r="N219" s="155">
        <f t="shared" si="29"/>
        <v>0</v>
      </c>
      <c r="O219" s="155">
        <f t="shared" si="29"/>
        <v>0</v>
      </c>
      <c r="P219" s="155">
        <f t="shared" si="29"/>
        <v>0</v>
      </c>
      <c r="Q219" s="155">
        <f t="shared" si="29"/>
        <v>0</v>
      </c>
      <c r="R219" s="155">
        <f t="shared" si="29"/>
        <v>0</v>
      </c>
      <c r="S219" s="155">
        <f t="shared" si="29"/>
        <v>0</v>
      </c>
      <c r="T219" s="155">
        <f t="shared" si="29"/>
        <v>0</v>
      </c>
      <c r="U219" s="155">
        <f t="shared" si="29"/>
        <v>0</v>
      </c>
      <c r="V219" s="155">
        <f t="shared" si="29"/>
        <v>0</v>
      </c>
      <c r="W219" s="155">
        <f t="shared" si="29"/>
        <v>0</v>
      </c>
      <c r="X219" s="155">
        <f t="shared" si="29"/>
        <v>0</v>
      </c>
      <c r="Y219" s="155">
        <f t="shared" si="29"/>
        <v>0</v>
      </c>
      <c r="Z219" s="155">
        <f t="shared" si="29"/>
        <v>0</v>
      </c>
      <c r="AA219" s="155">
        <f t="shared" si="29"/>
        <v>0</v>
      </c>
      <c r="AB219" s="155">
        <f t="shared" si="29"/>
        <v>0</v>
      </c>
      <c r="AC219" s="155">
        <f t="shared" si="29"/>
        <v>0</v>
      </c>
      <c r="AD219" s="155">
        <f t="shared" si="29"/>
        <v>0</v>
      </c>
      <c r="AE219" s="155">
        <f t="shared" si="29"/>
        <v>0</v>
      </c>
      <c r="AF219">
        <f>Раздел2!C220</f>
        <v>0</v>
      </c>
      <c r="AG219">
        <f>Раздел2!I220</f>
        <v>0</v>
      </c>
      <c r="AH219">
        <f>Раздел2!J220</f>
        <v>0</v>
      </c>
      <c r="AI219">
        <f>Раздел2!K220</f>
        <v>0</v>
      </c>
      <c r="AJ219">
        <f>Раздел2!L220</f>
        <v>0</v>
      </c>
    </row>
    <row r="220" spans="1:36" ht="21" x14ac:dyDescent="0.25">
      <c r="A220" s="149" t="s">
        <v>464</v>
      </c>
      <c r="B220" s="29" t="s">
        <v>486</v>
      </c>
      <c r="C220" s="155">
        <f t="shared" si="25"/>
        <v>0</v>
      </c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9"/>
      <c r="O220" s="239"/>
      <c r="P220" s="239"/>
      <c r="Q220" s="239"/>
      <c r="R220" s="239"/>
      <c r="S220" s="239"/>
      <c r="T220" s="239"/>
      <c r="U220" s="239"/>
      <c r="V220" s="155">
        <f t="shared" si="26"/>
        <v>0</v>
      </c>
      <c r="W220" s="152"/>
      <c r="X220" s="157"/>
      <c r="Y220" s="157"/>
      <c r="Z220" s="157"/>
      <c r="AA220" s="155">
        <f t="shared" si="27"/>
        <v>0</v>
      </c>
      <c r="AB220" s="157"/>
      <c r="AC220" s="157"/>
      <c r="AD220" s="157"/>
      <c r="AE220" s="157"/>
      <c r="AF220">
        <f>Раздел2!C221</f>
        <v>0</v>
      </c>
      <c r="AG220">
        <f>Раздел2!I221</f>
        <v>0</v>
      </c>
      <c r="AH220">
        <f>Раздел2!J221</f>
        <v>0</v>
      </c>
      <c r="AI220">
        <f>Раздел2!K221</f>
        <v>0</v>
      </c>
      <c r="AJ220">
        <f>Раздел2!L221</f>
        <v>0</v>
      </c>
    </row>
    <row r="221" spans="1:36" x14ac:dyDescent="0.25">
      <c r="A221" s="148" t="s">
        <v>466</v>
      </c>
      <c r="B221" s="29" t="s">
        <v>488</v>
      </c>
      <c r="C221" s="155">
        <f t="shared" si="25"/>
        <v>0</v>
      </c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9"/>
      <c r="O221" s="239"/>
      <c r="P221" s="239"/>
      <c r="Q221" s="239"/>
      <c r="R221" s="239"/>
      <c r="S221" s="239"/>
      <c r="T221" s="239"/>
      <c r="U221" s="239"/>
      <c r="V221" s="155">
        <f t="shared" si="26"/>
        <v>0</v>
      </c>
      <c r="W221" s="152"/>
      <c r="X221" s="157"/>
      <c r="Y221" s="157"/>
      <c r="Z221" s="157"/>
      <c r="AA221" s="155">
        <f t="shared" si="27"/>
        <v>0</v>
      </c>
      <c r="AB221" s="157"/>
      <c r="AC221" s="157"/>
      <c r="AD221" s="157"/>
      <c r="AE221" s="157"/>
      <c r="AF221">
        <f>Раздел2!C222</f>
        <v>0</v>
      </c>
      <c r="AG221">
        <f>Раздел2!I222</f>
        <v>0</v>
      </c>
      <c r="AH221">
        <f>Раздел2!J222</f>
        <v>0</v>
      </c>
      <c r="AI221">
        <f>Раздел2!K222</f>
        <v>0</v>
      </c>
      <c r="AJ221">
        <f>Раздел2!L222</f>
        <v>0</v>
      </c>
    </row>
    <row r="222" spans="1:36" x14ac:dyDescent="0.25">
      <c r="A222" s="148" t="s">
        <v>468</v>
      </c>
      <c r="B222" s="29" t="s">
        <v>490</v>
      </c>
      <c r="C222" s="155">
        <f t="shared" si="25"/>
        <v>0</v>
      </c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9"/>
      <c r="O222" s="239"/>
      <c r="P222" s="239"/>
      <c r="Q222" s="239"/>
      <c r="R222" s="239"/>
      <c r="S222" s="239"/>
      <c r="T222" s="239"/>
      <c r="U222" s="239"/>
      <c r="V222" s="155">
        <f t="shared" si="26"/>
        <v>0</v>
      </c>
      <c r="W222" s="152"/>
      <c r="X222" s="157"/>
      <c r="Y222" s="157"/>
      <c r="Z222" s="157"/>
      <c r="AA222" s="155">
        <f t="shared" si="27"/>
        <v>0</v>
      </c>
      <c r="AB222" s="157"/>
      <c r="AC222" s="157"/>
      <c r="AD222" s="157"/>
      <c r="AE222" s="157"/>
      <c r="AF222">
        <f>Раздел2!C223</f>
        <v>0</v>
      </c>
      <c r="AG222">
        <f>Раздел2!I223</f>
        <v>0</v>
      </c>
      <c r="AH222">
        <f>Раздел2!J223</f>
        <v>0</v>
      </c>
      <c r="AI222">
        <f>Раздел2!K223</f>
        <v>0</v>
      </c>
      <c r="AJ222">
        <f>Раздел2!L223</f>
        <v>0</v>
      </c>
    </row>
    <row r="223" spans="1:36" x14ac:dyDescent="0.25">
      <c r="A223" s="148" t="s">
        <v>470</v>
      </c>
      <c r="B223" s="29" t="s">
        <v>492</v>
      </c>
      <c r="C223" s="155">
        <f t="shared" si="25"/>
        <v>0</v>
      </c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9"/>
      <c r="O223" s="239"/>
      <c r="P223" s="239"/>
      <c r="Q223" s="239"/>
      <c r="R223" s="239"/>
      <c r="S223" s="239"/>
      <c r="T223" s="239"/>
      <c r="U223" s="239"/>
      <c r="V223" s="155">
        <f t="shared" si="26"/>
        <v>0</v>
      </c>
      <c r="W223" s="152"/>
      <c r="X223" s="157"/>
      <c r="Y223" s="157"/>
      <c r="Z223" s="157"/>
      <c r="AA223" s="155">
        <f t="shared" si="27"/>
        <v>0</v>
      </c>
      <c r="AB223" s="157"/>
      <c r="AC223" s="157"/>
      <c r="AD223" s="157"/>
      <c r="AE223" s="157"/>
      <c r="AF223">
        <f>Раздел2!C224</f>
        <v>0</v>
      </c>
      <c r="AG223">
        <f>Раздел2!I224</f>
        <v>0</v>
      </c>
      <c r="AH223">
        <f>Раздел2!J224</f>
        <v>0</v>
      </c>
      <c r="AI223">
        <f>Раздел2!K224</f>
        <v>0</v>
      </c>
      <c r="AJ223">
        <f>Раздел2!L224</f>
        <v>0</v>
      </c>
    </row>
    <row r="224" spans="1:36" x14ac:dyDescent="0.25">
      <c r="A224" s="148" t="s">
        <v>472</v>
      </c>
      <c r="B224" s="29" t="s">
        <v>494</v>
      </c>
      <c r="C224" s="155">
        <f t="shared" si="25"/>
        <v>0</v>
      </c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9"/>
      <c r="O224" s="239"/>
      <c r="P224" s="239"/>
      <c r="Q224" s="239"/>
      <c r="R224" s="239"/>
      <c r="S224" s="239"/>
      <c r="T224" s="239"/>
      <c r="U224" s="239"/>
      <c r="V224" s="155">
        <f t="shared" si="26"/>
        <v>0</v>
      </c>
      <c r="W224" s="152"/>
      <c r="X224" s="157"/>
      <c r="Y224" s="157"/>
      <c r="Z224" s="157"/>
      <c r="AA224" s="155">
        <f t="shared" si="27"/>
        <v>0</v>
      </c>
      <c r="AB224" s="157"/>
      <c r="AC224" s="157"/>
      <c r="AD224" s="157"/>
      <c r="AE224" s="157"/>
      <c r="AF224">
        <f>Раздел2!C225</f>
        <v>0</v>
      </c>
      <c r="AG224">
        <f>Раздел2!I225</f>
        <v>0</v>
      </c>
      <c r="AH224">
        <f>Раздел2!J225</f>
        <v>0</v>
      </c>
      <c r="AI224">
        <f>Раздел2!K225</f>
        <v>0</v>
      </c>
      <c r="AJ224">
        <f>Раздел2!L225</f>
        <v>0</v>
      </c>
    </row>
    <row r="225" spans="1:36" x14ac:dyDescent="0.25">
      <c r="A225" s="148" t="s">
        <v>474</v>
      </c>
      <c r="B225" s="29" t="s">
        <v>496</v>
      </c>
      <c r="C225" s="155">
        <f t="shared" si="25"/>
        <v>0</v>
      </c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9"/>
      <c r="O225" s="239"/>
      <c r="P225" s="239"/>
      <c r="Q225" s="239"/>
      <c r="R225" s="239"/>
      <c r="S225" s="239"/>
      <c r="T225" s="239"/>
      <c r="U225" s="239"/>
      <c r="V225" s="155">
        <f t="shared" si="26"/>
        <v>0</v>
      </c>
      <c r="W225" s="152"/>
      <c r="X225" s="157"/>
      <c r="Y225" s="157"/>
      <c r="Z225" s="157"/>
      <c r="AA225" s="155">
        <f t="shared" si="27"/>
        <v>0</v>
      </c>
      <c r="AB225" s="157"/>
      <c r="AC225" s="157"/>
      <c r="AD225" s="157"/>
      <c r="AE225" s="157"/>
      <c r="AF225">
        <f>Раздел2!C226</f>
        <v>0</v>
      </c>
      <c r="AG225">
        <f>Раздел2!I226</f>
        <v>0</v>
      </c>
      <c r="AH225">
        <f>Раздел2!J226</f>
        <v>0</v>
      </c>
      <c r="AI225">
        <f>Раздел2!K226</f>
        <v>0</v>
      </c>
      <c r="AJ225">
        <f>Раздел2!L226</f>
        <v>0</v>
      </c>
    </row>
    <row r="226" spans="1:36" x14ac:dyDescent="0.25">
      <c r="A226" s="148" t="s">
        <v>476</v>
      </c>
      <c r="B226" s="29" t="s">
        <v>498</v>
      </c>
      <c r="C226" s="155">
        <f t="shared" si="25"/>
        <v>0</v>
      </c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9"/>
      <c r="O226" s="239"/>
      <c r="P226" s="239"/>
      <c r="Q226" s="239"/>
      <c r="R226" s="239"/>
      <c r="S226" s="239"/>
      <c r="T226" s="239"/>
      <c r="U226" s="239"/>
      <c r="V226" s="155">
        <f t="shared" si="26"/>
        <v>0</v>
      </c>
      <c r="W226" s="152"/>
      <c r="X226" s="157"/>
      <c r="Y226" s="157"/>
      <c r="Z226" s="157"/>
      <c r="AA226" s="155">
        <f t="shared" si="27"/>
        <v>0</v>
      </c>
      <c r="AB226" s="157"/>
      <c r="AC226" s="157"/>
      <c r="AD226" s="157"/>
      <c r="AE226" s="157"/>
      <c r="AF226">
        <f>Раздел2!C227</f>
        <v>0</v>
      </c>
      <c r="AG226">
        <f>Раздел2!I227</f>
        <v>0</v>
      </c>
      <c r="AH226">
        <f>Раздел2!J227</f>
        <v>0</v>
      </c>
      <c r="AI226">
        <f>Раздел2!K227</f>
        <v>0</v>
      </c>
      <c r="AJ226">
        <f>Раздел2!L227</f>
        <v>0</v>
      </c>
    </row>
    <row r="227" spans="1:36" x14ac:dyDescent="0.25">
      <c r="A227" s="148" t="s">
        <v>872</v>
      </c>
      <c r="B227" s="29" t="s">
        <v>500</v>
      </c>
      <c r="C227" s="155">
        <f t="shared" si="25"/>
        <v>0</v>
      </c>
      <c r="D227" s="154">
        <f>SUM(D228:D229)</f>
        <v>0</v>
      </c>
      <c r="E227" s="154">
        <f t="shared" ref="E227:AE227" si="30">SUM(E228:E229)</f>
        <v>0</v>
      </c>
      <c r="F227" s="154">
        <f t="shared" si="30"/>
        <v>0</v>
      </c>
      <c r="G227" s="154">
        <f t="shared" si="30"/>
        <v>0</v>
      </c>
      <c r="H227" s="154">
        <f t="shared" si="30"/>
        <v>0</v>
      </c>
      <c r="I227" s="154">
        <f t="shared" si="30"/>
        <v>0</v>
      </c>
      <c r="J227" s="154">
        <f t="shared" si="30"/>
        <v>0</v>
      </c>
      <c r="K227" s="154">
        <f t="shared" si="30"/>
        <v>0</v>
      </c>
      <c r="L227" s="154">
        <f t="shared" si="30"/>
        <v>0</v>
      </c>
      <c r="M227" s="154">
        <f t="shared" si="30"/>
        <v>0</v>
      </c>
      <c r="N227" s="154">
        <f t="shared" si="30"/>
        <v>0</v>
      </c>
      <c r="O227" s="154">
        <f t="shared" si="30"/>
        <v>0</v>
      </c>
      <c r="P227" s="154">
        <f t="shared" si="30"/>
        <v>0</v>
      </c>
      <c r="Q227" s="154">
        <f t="shared" si="30"/>
        <v>0</v>
      </c>
      <c r="R227" s="154">
        <f t="shared" si="30"/>
        <v>0</v>
      </c>
      <c r="S227" s="154">
        <f t="shared" si="30"/>
        <v>0</v>
      </c>
      <c r="T227" s="154">
        <f t="shared" si="30"/>
        <v>0</v>
      </c>
      <c r="U227" s="154">
        <f t="shared" si="30"/>
        <v>0</v>
      </c>
      <c r="V227" s="154">
        <f t="shared" si="30"/>
        <v>0</v>
      </c>
      <c r="W227" s="154">
        <f t="shared" si="30"/>
        <v>0</v>
      </c>
      <c r="X227" s="154">
        <f t="shared" si="30"/>
        <v>0</v>
      </c>
      <c r="Y227" s="154">
        <f t="shared" si="30"/>
        <v>0</v>
      </c>
      <c r="Z227" s="154">
        <f t="shared" si="30"/>
        <v>0</v>
      </c>
      <c r="AA227" s="154">
        <f t="shared" si="30"/>
        <v>0</v>
      </c>
      <c r="AB227" s="154">
        <f t="shared" si="30"/>
        <v>0</v>
      </c>
      <c r="AC227" s="154">
        <f t="shared" si="30"/>
        <v>0</v>
      </c>
      <c r="AD227" s="154">
        <f t="shared" si="30"/>
        <v>0</v>
      </c>
      <c r="AE227" s="154">
        <f t="shared" si="30"/>
        <v>0</v>
      </c>
      <c r="AF227">
        <f>Раздел2!C228</f>
        <v>0</v>
      </c>
      <c r="AG227">
        <f>Раздел2!I228</f>
        <v>0</v>
      </c>
      <c r="AH227">
        <f>Раздел2!J228</f>
        <v>0</v>
      </c>
      <c r="AI227">
        <f>Раздел2!K228</f>
        <v>0</v>
      </c>
      <c r="AJ227">
        <f>Раздел2!L228</f>
        <v>0</v>
      </c>
    </row>
    <row r="228" spans="1:36" ht="21" x14ac:dyDescent="0.25">
      <c r="A228" s="149" t="s">
        <v>884</v>
      </c>
      <c r="B228" s="29" t="s">
        <v>502</v>
      </c>
      <c r="C228" s="155">
        <f t="shared" si="25"/>
        <v>0</v>
      </c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9"/>
      <c r="O228" s="239"/>
      <c r="P228" s="239"/>
      <c r="Q228" s="239"/>
      <c r="R228" s="239"/>
      <c r="S228" s="239"/>
      <c r="T228" s="239"/>
      <c r="U228" s="239"/>
      <c r="V228" s="155">
        <f t="shared" si="26"/>
        <v>0</v>
      </c>
      <c r="W228" s="152"/>
      <c r="X228" s="157"/>
      <c r="Y228" s="157"/>
      <c r="Z228" s="157"/>
      <c r="AA228" s="155">
        <f t="shared" si="27"/>
        <v>0</v>
      </c>
      <c r="AB228" s="157"/>
      <c r="AC228" s="157"/>
      <c r="AD228" s="157"/>
      <c r="AE228" s="157"/>
      <c r="AF228">
        <f>Раздел2!C229</f>
        <v>0</v>
      </c>
      <c r="AG228">
        <f>Раздел2!I229</f>
        <v>0</v>
      </c>
      <c r="AH228">
        <f>Раздел2!J229</f>
        <v>0</v>
      </c>
      <c r="AI228">
        <f>Раздел2!K229</f>
        <v>0</v>
      </c>
      <c r="AJ228">
        <f>Раздел2!L229</f>
        <v>0</v>
      </c>
    </row>
    <row r="229" spans="1:36" x14ac:dyDescent="0.25">
      <c r="A229" s="149" t="s">
        <v>874</v>
      </c>
      <c r="B229" s="29" t="s">
        <v>504</v>
      </c>
      <c r="C229" s="155">
        <f t="shared" si="25"/>
        <v>0</v>
      </c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9"/>
      <c r="O229" s="239"/>
      <c r="P229" s="239"/>
      <c r="Q229" s="239"/>
      <c r="R229" s="239"/>
      <c r="S229" s="239"/>
      <c r="T229" s="239"/>
      <c r="U229" s="239"/>
      <c r="V229" s="155">
        <f t="shared" si="26"/>
        <v>0</v>
      </c>
      <c r="W229" s="152"/>
      <c r="X229" s="157"/>
      <c r="Y229" s="157"/>
      <c r="Z229" s="157"/>
      <c r="AA229" s="155">
        <f t="shared" si="27"/>
        <v>0</v>
      </c>
      <c r="AB229" s="157"/>
      <c r="AC229" s="157"/>
      <c r="AD229" s="157"/>
      <c r="AE229" s="157"/>
      <c r="AF229">
        <f>Раздел2!C230</f>
        <v>0</v>
      </c>
      <c r="AG229">
        <f>Раздел2!I230</f>
        <v>0</v>
      </c>
      <c r="AH229">
        <f>Раздел2!J230</f>
        <v>0</v>
      </c>
      <c r="AI229">
        <f>Раздел2!K230</f>
        <v>0</v>
      </c>
      <c r="AJ229">
        <f>Раздел2!L230</f>
        <v>0</v>
      </c>
    </row>
    <row r="230" spans="1:36" x14ac:dyDescent="0.25">
      <c r="A230" s="148" t="s">
        <v>479</v>
      </c>
      <c r="B230" s="29" t="s">
        <v>506</v>
      </c>
      <c r="C230" s="155">
        <f t="shared" si="25"/>
        <v>0</v>
      </c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9"/>
      <c r="O230" s="239"/>
      <c r="P230" s="239"/>
      <c r="Q230" s="239"/>
      <c r="R230" s="239"/>
      <c r="S230" s="239"/>
      <c r="T230" s="239"/>
      <c r="U230" s="239"/>
      <c r="V230" s="155">
        <f t="shared" si="26"/>
        <v>0</v>
      </c>
      <c r="W230" s="152"/>
      <c r="X230" s="157"/>
      <c r="Y230" s="157"/>
      <c r="Z230" s="157"/>
      <c r="AA230" s="155">
        <f t="shared" si="27"/>
        <v>0</v>
      </c>
      <c r="AB230" s="157"/>
      <c r="AC230" s="157"/>
      <c r="AD230" s="157"/>
      <c r="AE230" s="157"/>
      <c r="AF230">
        <f>Раздел2!C231</f>
        <v>0</v>
      </c>
      <c r="AG230">
        <f>Раздел2!I231</f>
        <v>0</v>
      </c>
      <c r="AH230">
        <f>Раздел2!J231</f>
        <v>0</v>
      </c>
      <c r="AI230">
        <f>Раздел2!K231</f>
        <v>0</v>
      </c>
      <c r="AJ230">
        <f>Раздел2!L231</f>
        <v>0</v>
      </c>
    </row>
    <row r="231" spans="1:36" x14ac:dyDescent="0.25">
      <c r="A231" s="148" t="s">
        <v>481</v>
      </c>
      <c r="B231" s="29" t="s">
        <v>508</v>
      </c>
      <c r="C231" s="155">
        <f t="shared" si="25"/>
        <v>0</v>
      </c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9"/>
      <c r="O231" s="239"/>
      <c r="P231" s="239"/>
      <c r="Q231" s="239"/>
      <c r="R231" s="239"/>
      <c r="S231" s="239"/>
      <c r="T231" s="239"/>
      <c r="U231" s="239"/>
      <c r="V231" s="155">
        <f t="shared" si="26"/>
        <v>0</v>
      </c>
      <c r="W231" s="157"/>
      <c r="X231" s="157"/>
      <c r="Y231" s="157"/>
      <c r="Z231" s="157"/>
      <c r="AA231" s="155">
        <f t="shared" si="27"/>
        <v>0</v>
      </c>
      <c r="AB231" s="157"/>
      <c r="AC231" s="157"/>
      <c r="AD231" s="157"/>
      <c r="AE231" s="157"/>
      <c r="AF231">
        <f>Раздел2!C232</f>
        <v>0</v>
      </c>
      <c r="AG231">
        <f>Раздел2!I232</f>
        <v>0</v>
      </c>
      <c r="AH231">
        <f>Раздел2!J232</f>
        <v>0</v>
      </c>
      <c r="AI231">
        <f>Раздел2!K232</f>
        <v>0</v>
      </c>
      <c r="AJ231">
        <f>Раздел2!L232</f>
        <v>0</v>
      </c>
    </row>
    <row r="232" spans="1:36" x14ac:dyDescent="0.25">
      <c r="A232" s="148" t="s">
        <v>483</v>
      </c>
      <c r="B232" s="29" t="s">
        <v>510</v>
      </c>
      <c r="C232" s="155">
        <f t="shared" si="25"/>
        <v>0</v>
      </c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9"/>
      <c r="O232" s="239"/>
      <c r="P232" s="239"/>
      <c r="Q232" s="239"/>
      <c r="R232" s="239"/>
      <c r="S232" s="239"/>
      <c r="T232" s="239"/>
      <c r="U232" s="239"/>
      <c r="V232" s="155">
        <f t="shared" si="26"/>
        <v>0</v>
      </c>
      <c r="W232" s="157"/>
      <c r="X232" s="157"/>
      <c r="Y232" s="157"/>
      <c r="Z232" s="157"/>
      <c r="AA232" s="155">
        <f t="shared" si="27"/>
        <v>0</v>
      </c>
      <c r="AB232" s="157"/>
      <c r="AC232" s="157"/>
      <c r="AD232" s="157"/>
      <c r="AE232" s="157"/>
      <c r="AF232">
        <f>Раздел2!C233</f>
        <v>0</v>
      </c>
      <c r="AG232">
        <f>Раздел2!I233</f>
        <v>0</v>
      </c>
      <c r="AH232">
        <f>Раздел2!J233</f>
        <v>0</v>
      </c>
      <c r="AI232">
        <f>Раздел2!K233</f>
        <v>0</v>
      </c>
      <c r="AJ232">
        <f>Раздел2!L233</f>
        <v>0</v>
      </c>
    </row>
    <row r="233" spans="1:36" x14ac:dyDescent="0.25">
      <c r="A233" s="150" t="s">
        <v>485</v>
      </c>
      <c r="B233" s="29" t="s">
        <v>512</v>
      </c>
      <c r="C233" s="155">
        <f t="shared" si="25"/>
        <v>0</v>
      </c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9"/>
      <c r="O233" s="239"/>
      <c r="P233" s="239"/>
      <c r="Q233" s="239"/>
      <c r="R233" s="239"/>
      <c r="S233" s="239"/>
      <c r="T233" s="239"/>
      <c r="U233" s="239"/>
      <c r="V233" s="155">
        <f t="shared" si="26"/>
        <v>0</v>
      </c>
      <c r="W233" s="152"/>
      <c r="X233" s="157"/>
      <c r="Y233" s="157"/>
      <c r="Z233" s="157"/>
      <c r="AA233" s="155">
        <f t="shared" si="27"/>
        <v>0</v>
      </c>
      <c r="AB233" s="157"/>
      <c r="AC233" s="157"/>
      <c r="AD233" s="157"/>
      <c r="AE233" s="157"/>
      <c r="AF233">
        <f>Раздел2!C234</f>
        <v>0</v>
      </c>
      <c r="AG233">
        <f>Раздел2!I234</f>
        <v>0</v>
      </c>
      <c r="AH233">
        <f>Раздел2!J234</f>
        <v>0</v>
      </c>
      <c r="AI233">
        <f>Раздел2!K234</f>
        <v>0</v>
      </c>
      <c r="AJ233">
        <f>Раздел2!L234</f>
        <v>0</v>
      </c>
    </row>
    <row r="234" spans="1:36" x14ac:dyDescent="0.25">
      <c r="A234" s="148" t="s">
        <v>487</v>
      </c>
      <c r="B234" s="29" t="s">
        <v>514</v>
      </c>
      <c r="C234" s="155">
        <f t="shared" si="25"/>
        <v>0</v>
      </c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9"/>
      <c r="O234" s="239"/>
      <c r="P234" s="239"/>
      <c r="Q234" s="239"/>
      <c r="R234" s="239"/>
      <c r="S234" s="239"/>
      <c r="T234" s="239"/>
      <c r="U234" s="239"/>
      <c r="V234" s="155">
        <f t="shared" si="26"/>
        <v>0</v>
      </c>
      <c r="W234" s="152"/>
      <c r="X234" s="157"/>
      <c r="Y234" s="157"/>
      <c r="Z234" s="157"/>
      <c r="AA234" s="155">
        <f t="shared" si="27"/>
        <v>0</v>
      </c>
      <c r="AB234" s="157"/>
      <c r="AC234" s="157"/>
      <c r="AD234" s="157"/>
      <c r="AE234" s="157"/>
      <c r="AF234">
        <f>Раздел2!C235</f>
        <v>0</v>
      </c>
      <c r="AG234">
        <f>Раздел2!I235</f>
        <v>0</v>
      </c>
      <c r="AH234">
        <f>Раздел2!J235</f>
        <v>0</v>
      </c>
      <c r="AI234">
        <f>Раздел2!K235</f>
        <v>0</v>
      </c>
      <c r="AJ234">
        <f>Раздел2!L235</f>
        <v>0</v>
      </c>
    </row>
    <row r="235" spans="1:36" x14ac:dyDescent="0.25">
      <c r="A235" s="148" t="s">
        <v>489</v>
      </c>
      <c r="B235" s="29" t="s">
        <v>516</v>
      </c>
      <c r="C235" s="155">
        <f t="shared" si="25"/>
        <v>0</v>
      </c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9"/>
      <c r="O235" s="239"/>
      <c r="P235" s="239"/>
      <c r="Q235" s="239"/>
      <c r="R235" s="239"/>
      <c r="S235" s="239"/>
      <c r="T235" s="239"/>
      <c r="U235" s="239"/>
      <c r="V235" s="155">
        <f t="shared" si="26"/>
        <v>0</v>
      </c>
      <c r="W235" s="152"/>
      <c r="X235" s="157"/>
      <c r="Y235" s="157"/>
      <c r="Z235" s="157"/>
      <c r="AA235" s="155">
        <f t="shared" si="27"/>
        <v>0</v>
      </c>
      <c r="AB235" s="157"/>
      <c r="AC235" s="157"/>
      <c r="AD235" s="157"/>
      <c r="AE235" s="157"/>
      <c r="AF235">
        <f>Раздел2!C236</f>
        <v>0</v>
      </c>
      <c r="AG235">
        <f>Раздел2!I236</f>
        <v>0</v>
      </c>
      <c r="AH235">
        <f>Раздел2!J236</f>
        <v>0</v>
      </c>
      <c r="AI235">
        <f>Раздел2!K236</f>
        <v>0</v>
      </c>
      <c r="AJ235">
        <f>Раздел2!L236</f>
        <v>0</v>
      </c>
    </row>
    <row r="236" spans="1:36" x14ac:dyDescent="0.25">
      <c r="A236" s="148" t="s">
        <v>491</v>
      </c>
      <c r="B236" s="29" t="s">
        <v>518</v>
      </c>
      <c r="C236" s="155">
        <f t="shared" si="25"/>
        <v>0</v>
      </c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9"/>
      <c r="O236" s="239"/>
      <c r="P236" s="239"/>
      <c r="Q236" s="239"/>
      <c r="R236" s="239"/>
      <c r="S236" s="239"/>
      <c r="T236" s="239"/>
      <c r="U236" s="239"/>
      <c r="V236" s="155">
        <f t="shared" si="26"/>
        <v>0</v>
      </c>
      <c r="W236" s="152"/>
      <c r="X236" s="157"/>
      <c r="Y236" s="157"/>
      <c r="Z236" s="157"/>
      <c r="AA236" s="155">
        <f t="shared" si="27"/>
        <v>0</v>
      </c>
      <c r="AB236" s="157"/>
      <c r="AC236" s="157"/>
      <c r="AD236" s="157"/>
      <c r="AE236" s="157"/>
      <c r="AF236">
        <f>Раздел2!C237</f>
        <v>0</v>
      </c>
      <c r="AG236">
        <f>Раздел2!I237</f>
        <v>0</v>
      </c>
      <c r="AH236">
        <f>Раздел2!J237</f>
        <v>0</v>
      </c>
      <c r="AI236">
        <f>Раздел2!K237</f>
        <v>0</v>
      </c>
      <c r="AJ236">
        <f>Раздел2!L237</f>
        <v>0</v>
      </c>
    </row>
    <row r="237" spans="1:36" x14ac:dyDescent="0.25">
      <c r="A237" s="148" t="s">
        <v>493</v>
      </c>
      <c r="B237" s="29" t="s">
        <v>520</v>
      </c>
      <c r="C237" s="155">
        <f t="shared" si="25"/>
        <v>0</v>
      </c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9"/>
      <c r="O237" s="239"/>
      <c r="P237" s="239"/>
      <c r="Q237" s="239"/>
      <c r="R237" s="239"/>
      <c r="S237" s="239"/>
      <c r="T237" s="239"/>
      <c r="U237" s="239"/>
      <c r="V237" s="155">
        <f t="shared" si="26"/>
        <v>0</v>
      </c>
      <c r="W237" s="152"/>
      <c r="X237" s="157"/>
      <c r="Y237" s="157"/>
      <c r="Z237" s="157"/>
      <c r="AA237" s="155">
        <f t="shared" si="27"/>
        <v>0</v>
      </c>
      <c r="AB237" s="157"/>
      <c r="AC237" s="157"/>
      <c r="AD237" s="157"/>
      <c r="AE237" s="157"/>
      <c r="AF237">
        <f>Раздел2!C238</f>
        <v>0</v>
      </c>
      <c r="AG237">
        <f>Раздел2!I238</f>
        <v>0</v>
      </c>
      <c r="AH237">
        <f>Раздел2!J238</f>
        <v>0</v>
      </c>
      <c r="AI237">
        <f>Раздел2!K238</f>
        <v>0</v>
      </c>
      <c r="AJ237">
        <f>Раздел2!L238</f>
        <v>0</v>
      </c>
    </row>
    <row r="238" spans="1:36" x14ac:dyDescent="0.25">
      <c r="A238" s="148" t="s">
        <v>495</v>
      </c>
      <c r="B238" s="29" t="s">
        <v>522</v>
      </c>
      <c r="C238" s="155">
        <f t="shared" si="25"/>
        <v>0</v>
      </c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9"/>
      <c r="O238" s="239"/>
      <c r="P238" s="239"/>
      <c r="Q238" s="239"/>
      <c r="R238" s="239"/>
      <c r="S238" s="239"/>
      <c r="T238" s="239"/>
      <c r="U238" s="239"/>
      <c r="V238" s="155">
        <f t="shared" si="26"/>
        <v>0</v>
      </c>
      <c r="W238" s="152"/>
      <c r="X238" s="157"/>
      <c r="Y238" s="157"/>
      <c r="Z238" s="157"/>
      <c r="AA238" s="155">
        <f t="shared" si="27"/>
        <v>0</v>
      </c>
      <c r="AB238" s="157"/>
      <c r="AC238" s="157"/>
      <c r="AD238" s="157"/>
      <c r="AE238" s="157"/>
      <c r="AF238">
        <f>Раздел2!C239</f>
        <v>0</v>
      </c>
      <c r="AG238">
        <f>Раздел2!I239</f>
        <v>0</v>
      </c>
      <c r="AH238">
        <f>Раздел2!J239</f>
        <v>0</v>
      </c>
      <c r="AI238">
        <f>Раздел2!K239</f>
        <v>0</v>
      </c>
      <c r="AJ238">
        <f>Раздел2!L239</f>
        <v>0</v>
      </c>
    </row>
    <row r="239" spans="1:36" x14ac:dyDescent="0.25">
      <c r="A239" s="148" t="s">
        <v>497</v>
      </c>
      <c r="B239" s="29" t="s">
        <v>524</v>
      </c>
      <c r="C239" s="155">
        <f t="shared" si="25"/>
        <v>0</v>
      </c>
      <c r="D239" s="155">
        <f>SUM(D240:D243)</f>
        <v>0</v>
      </c>
      <c r="E239" s="155">
        <f t="shared" ref="E239:AE239" si="31">SUM(E240:E243)</f>
        <v>0</v>
      </c>
      <c r="F239" s="155">
        <f t="shared" si="31"/>
        <v>0</v>
      </c>
      <c r="G239" s="155">
        <f t="shared" si="31"/>
        <v>0</v>
      </c>
      <c r="H239" s="155">
        <f t="shared" si="31"/>
        <v>0</v>
      </c>
      <c r="I239" s="155">
        <f t="shared" si="31"/>
        <v>0</v>
      </c>
      <c r="J239" s="155">
        <f t="shared" si="31"/>
        <v>0</v>
      </c>
      <c r="K239" s="155">
        <f t="shared" si="31"/>
        <v>0</v>
      </c>
      <c r="L239" s="155">
        <f t="shared" si="31"/>
        <v>0</v>
      </c>
      <c r="M239" s="155">
        <f t="shared" si="31"/>
        <v>0</v>
      </c>
      <c r="N239" s="155">
        <f t="shared" si="31"/>
        <v>0</v>
      </c>
      <c r="O239" s="155">
        <f t="shared" si="31"/>
        <v>0</v>
      </c>
      <c r="P239" s="155">
        <f t="shared" si="31"/>
        <v>0</v>
      </c>
      <c r="Q239" s="155">
        <f t="shared" si="31"/>
        <v>0</v>
      </c>
      <c r="R239" s="155">
        <f t="shared" si="31"/>
        <v>0</v>
      </c>
      <c r="S239" s="155">
        <f t="shared" si="31"/>
        <v>0</v>
      </c>
      <c r="T239" s="155">
        <f t="shared" si="31"/>
        <v>0</v>
      </c>
      <c r="U239" s="155">
        <f t="shared" si="31"/>
        <v>0</v>
      </c>
      <c r="V239" s="155">
        <f t="shared" si="31"/>
        <v>0</v>
      </c>
      <c r="W239" s="155">
        <f t="shared" si="31"/>
        <v>0</v>
      </c>
      <c r="X239" s="155">
        <f t="shared" si="31"/>
        <v>0</v>
      </c>
      <c r="Y239" s="155">
        <f t="shared" si="31"/>
        <v>0</v>
      </c>
      <c r="Z239" s="155">
        <f t="shared" si="31"/>
        <v>0</v>
      </c>
      <c r="AA239" s="155">
        <f t="shared" si="31"/>
        <v>0</v>
      </c>
      <c r="AB239" s="155">
        <f t="shared" si="31"/>
        <v>0</v>
      </c>
      <c r="AC239" s="155">
        <f t="shared" si="31"/>
        <v>0</v>
      </c>
      <c r="AD239" s="155">
        <f t="shared" si="31"/>
        <v>0</v>
      </c>
      <c r="AE239" s="155">
        <f t="shared" si="31"/>
        <v>0</v>
      </c>
      <c r="AF239">
        <f>Раздел2!C240</f>
        <v>0</v>
      </c>
      <c r="AG239">
        <f>Раздел2!I240</f>
        <v>0</v>
      </c>
      <c r="AH239">
        <f>Раздел2!J240</f>
        <v>0</v>
      </c>
      <c r="AI239">
        <f>Раздел2!K240</f>
        <v>0</v>
      </c>
      <c r="AJ239">
        <f>Раздел2!L240</f>
        <v>0</v>
      </c>
    </row>
    <row r="240" spans="1:36" ht="21" x14ac:dyDescent="0.25">
      <c r="A240" s="149" t="s">
        <v>499</v>
      </c>
      <c r="B240" s="29" t="s">
        <v>526</v>
      </c>
      <c r="C240" s="155">
        <f t="shared" si="25"/>
        <v>0</v>
      </c>
      <c r="D240" s="237"/>
      <c r="E240" s="237"/>
      <c r="F240" s="237"/>
      <c r="G240" s="237"/>
      <c r="H240" s="237"/>
      <c r="I240" s="237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155">
        <f t="shared" si="26"/>
        <v>0</v>
      </c>
      <c r="W240" s="157"/>
      <c r="X240" s="157"/>
      <c r="Y240" s="157"/>
      <c r="Z240" s="157"/>
      <c r="AA240" s="155">
        <f t="shared" si="27"/>
        <v>0</v>
      </c>
      <c r="AB240" s="157"/>
      <c r="AC240" s="157"/>
      <c r="AD240" s="157"/>
      <c r="AE240" s="157"/>
      <c r="AF240">
        <f>Раздел2!C241</f>
        <v>0</v>
      </c>
      <c r="AG240">
        <f>Раздел2!I241</f>
        <v>0</v>
      </c>
      <c r="AH240">
        <f>Раздел2!J241</f>
        <v>0</v>
      </c>
      <c r="AI240">
        <f>Раздел2!K241</f>
        <v>0</v>
      </c>
      <c r="AJ240">
        <f>Раздел2!L241</f>
        <v>0</v>
      </c>
    </row>
    <row r="241" spans="1:36" x14ac:dyDescent="0.25">
      <c r="A241" s="149" t="s">
        <v>501</v>
      </c>
      <c r="B241" s="29" t="s">
        <v>528</v>
      </c>
      <c r="C241" s="155">
        <f t="shared" si="25"/>
        <v>0</v>
      </c>
      <c r="D241" s="237"/>
      <c r="E241" s="237"/>
      <c r="F241" s="237"/>
      <c r="G241" s="237"/>
      <c r="H241" s="237"/>
      <c r="I241" s="237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155">
        <f t="shared" si="26"/>
        <v>0</v>
      </c>
      <c r="W241" s="152"/>
      <c r="X241" s="157"/>
      <c r="Y241" s="157"/>
      <c r="Z241" s="157"/>
      <c r="AA241" s="155">
        <f t="shared" si="27"/>
        <v>0</v>
      </c>
      <c r="AB241" s="157"/>
      <c r="AC241" s="157"/>
      <c r="AD241" s="157"/>
      <c r="AE241" s="157"/>
      <c r="AF241">
        <f>Раздел2!C242</f>
        <v>0</v>
      </c>
      <c r="AG241">
        <f>Раздел2!I242</f>
        <v>0</v>
      </c>
      <c r="AH241">
        <f>Раздел2!J242</f>
        <v>0</v>
      </c>
      <c r="AI241">
        <f>Раздел2!K242</f>
        <v>0</v>
      </c>
      <c r="AJ241">
        <f>Раздел2!L242</f>
        <v>0</v>
      </c>
    </row>
    <row r="242" spans="1:36" x14ac:dyDescent="0.25">
      <c r="A242" s="149" t="s">
        <v>503</v>
      </c>
      <c r="B242" s="29" t="s">
        <v>530</v>
      </c>
      <c r="C242" s="155">
        <f t="shared" si="25"/>
        <v>0</v>
      </c>
      <c r="D242" s="237"/>
      <c r="E242" s="237"/>
      <c r="F242" s="237"/>
      <c r="G242" s="237"/>
      <c r="H242" s="237"/>
      <c r="I242" s="237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155">
        <f t="shared" si="26"/>
        <v>0</v>
      </c>
      <c r="W242" s="152"/>
      <c r="X242" s="157"/>
      <c r="Y242" s="157"/>
      <c r="Z242" s="157"/>
      <c r="AA242" s="155">
        <f t="shared" si="27"/>
        <v>0</v>
      </c>
      <c r="AB242" s="157"/>
      <c r="AC242" s="157"/>
      <c r="AD242" s="157"/>
      <c r="AE242" s="157"/>
      <c r="AF242">
        <f>Раздел2!C243</f>
        <v>0</v>
      </c>
      <c r="AG242">
        <f>Раздел2!I243</f>
        <v>0</v>
      </c>
      <c r="AH242">
        <f>Раздел2!J243</f>
        <v>0</v>
      </c>
      <c r="AI242">
        <f>Раздел2!K243</f>
        <v>0</v>
      </c>
      <c r="AJ242">
        <f>Раздел2!L243</f>
        <v>0</v>
      </c>
    </row>
    <row r="243" spans="1:36" x14ac:dyDescent="0.25">
      <c r="A243" s="149" t="s">
        <v>505</v>
      </c>
      <c r="B243" s="29" t="s">
        <v>532</v>
      </c>
      <c r="C243" s="155">
        <f t="shared" si="25"/>
        <v>0</v>
      </c>
      <c r="D243" s="237"/>
      <c r="E243" s="237"/>
      <c r="F243" s="237"/>
      <c r="G243" s="237"/>
      <c r="H243" s="237"/>
      <c r="I243" s="237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155">
        <f t="shared" si="26"/>
        <v>0</v>
      </c>
      <c r="W243" s="152"/>
      <c r="X243" s="157"/>
      <c r="Y243" s="157"/>
      <c r="Z243" s="157"/>
      <c r="AA243" s="155">
        <f t="shared" si="27"/>
        <v>0</v>
      </c>
      <c r="AB243" s="157"/>
      <c r="AC243" s="157"/>
      <c r="AD243" s="157"/>
      <c r="AE243" s="157"/>
      <c r="AF243">
        <f>Раздел2!C244</f>
        <v>0</v>
      </c>
      <c r="AG243">
        <f>Раздел2!I244</f>
        <v>0</v>
      </c>
      <c r="AH243">
        <f>Раздел2!J244</f>
        <v>0</v>
      </c>
      <c r="AI243">
        <f>Раздел2!K244</f>
        <v>0</v>
      </c>
      <c r="AJ243">
        <f>Раздел2!L244</f>
        <v>0</v>
      </c>
    </row>
    <row r="244" spans="1:36" x14ac:dyDescent="0.25">
      <c r="A244" s="148" t="s">
        <v>507</v>
      </c>
      <c r="B244" s="29" t="s">
        <v>534</v>
      </c>
      <c r="C244" s="155">
        <f t="shared" si="25"/>
        <v>0</v>
      </c>
      <c r="D244" s="237"/>
      <c r="E244" s="237"/>
      <c r="F244" s="237"/>
      <c r="G244" s="237"/>
      <c r="H244" s="237"/>
      <c r="I244" s="237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155">
        <f t="shared" si="26"/>
        <v>0</v>
      </c>
      <c r="W244" s="152"/>
      <c r="X244" s="157"/>
      <c r="Y244" s="157"/>
      <c r="Z244" s="157"/>
      <c r="AA244" s="155">
        <f t="shared" si="27"/>
        <v>0</v>
      </c>
      <c r="AB244" s="157"/>
      <c r="AC244" s="157"/>
      <c r="AD244" s="157"/>
      <c r="AE244" s="157"/>
      <c r="AF244">
        <f>Раздел2!C245</f>
        <v>0</v>
      </c>
      <c r="AG244">
        <f>Раздел2!I245</f>
        <v>0</v>
      </c>
      <c r="AH244">
        <f>Раздел2!J245</f>
        <v>0</v>
      </c>
      <c r="AI244">
        <f>Раздел2!K245</f>
        <v>0</v>
      </c>
      <c r="AJ244">
        <f>Раздел2!L245</f>
        <v>0</v>
      </c>
    </row>
    <row r="245" spans="1:36" x14ac:dyDescent="0.25">
      <c r="A245" s="148" t="s">
        <v>509</v>
      </c>
      <c r="B245" s="29" t="s">
        <v>536</v>
      </c>
      <c r="C245" s="155">
        <f t="shared" si="25"/>
        <v>0</v>
      </c>
      <c r="D245" s="237"/>
      <c r="E245" s="237"/>
      <c r="F245" s="237"/>
      <c r="G245" s="237"/>
      <c r="H245" s="237"/>
      <c r="I245" s="237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40"/>
      <c r="V245" s="155">
        <f t="shared" si="26"/>
        <v>0</v>
      </c>
      <c r="W245" s="152"/>
      <c r="X245" s="157"/>
      <c r="Y245" s="157"/>
      <c r="Z245" s="157"/>
      <c r="AA245" s="155">
        <f t="shared" si="27"/>
        <v>0</v>
      </c>
      <c r="AB245" s="157"/>
      <c r="AC245" s="157"/>
      <c r="AD245" s="157"/>
      <c r="AE245" s="157"/>
      <c r="AF245">
        <f>Раздел2!C246</f>
        <v>0</v>
      </c>
      <c r="AG245">
        <f>Раздел2!I246</f>
        <v>0</v>
      </c>
      <c r="AH245">
        <f>Раздел2!J246</f>
        <v>0</v>
      </c>
      <c r="AI245">
        <f>Раздел2!K246</f>
        <v>0</v>
      </c>
      <c r="AJ245">
        <f>Раздел2!L246</f>
        <v>0</v>
      </c>
    </row>
    <row r="246" spans="1:36" x14ac:dyDescent="0.25">
      <c r="A246" s="148" t="s">
        <v>511</v>
      </c>
      <c r="B246" s="29" t="s">
        <v>538</v>
      </c>
      <c r="C246" s="155">
        <f t="shared" si="25"/>
        <v>0</v>
      </c>
      <c r="D246" s="237"/>
      <c r="E246" s="237"/>
      <c r="F246" s="237"/>
      <c r="G246" s="237"/>
      <c r="H246" s="237"/>
      <c r="I246" s="237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40"/>
      <c r="V246" s="155">
        <f t="shared" si="26"/>
        <v>0</v>
      </c>
      <c r="W246" s="152"/>
      <c r="X246" s="157"/>
      <c r="Y246" s="157"/>
      <c r="Z246" s="157"/>
      <c r="AA246" s="155">
        <f t="shared" si="27"/>
        <v>0</v>
      </c>
      <c r="AB246" s="157"/>
      <c r="AC246" s="157"/>
      <c r="AD246" s="157"/>
      <c r="AE246" s="157"/>
      <c r="AF246">
        <f>Раздел2!C247</f>
        <v>0</v>
      </c>
      <c r="AG246">
        <f>Раздел2!I247</f>
        <v>0</v>
      </c>
      <c r="AH246">
        <f>Раздел2!J247</f>
        <v>0</v>
      </c>
      <c r="AI246">
        <f>Раздел2!K247</f>
        <v>0</v>
      </c>
      <c r="AJ246">
        <f>Раздел2!L247</f>
        <v>0</v>
      </c>
    </row>
    <row r="247" spans="1:36" x14ac:dyDescent="0.25">
      <c r="A247" s="148" t="s">
        <v>513</v>
      </c>
      <c r="B247" s="29" t="s">
        <v>540</v>
      </c>
      <c r="C247" s="155">
        <f t="shared" si="25"/>
        <v>0</v>
      </c>
      <c r="D247" s="237"/>
      <c r="E247" s="237"/>
      <c r="F247" s="237"/>
      <c r="G247" s="237"/>
      <c r="H247" s="237"/>
      <c r="I247" s="237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40"/>
      <c r="V247" s="155">
        <f t="shared" si="26"/>
        <v>0</v>
      </c>
      <c r="W247" s="152"/>
      <c r="X247" s="157"/>
      <c r="Y247" s="157"/>
      <c r="Z247" s="157"/>
      <c r="AA247" s="155">
        <f t="shared" si="27"/>
        <v>0</v>
      </c>
      <c r="AB247" s="157"/>
      <c r="AC247" s="157"/>
      <c r="AD247" s="157"/>
      <c r="AE247" s="157"/>
      <c r="AF247">
        <f>Раздел2!C248</f>
        <v>0</v>
      </c>
      <c r="AG247">
        <f>Раздел2!I248</f>
        <v>0</v>
      </c>
      <c r="AH247">
        <f>Раздел2!J248</f>
        <v>0</v>
      </c>
      <c r="AI247">
        <f>Раздел2!K248</f>
        <v>0</v>
      </c>
      <c r="AJ247">
        <f>Раздел2!L248</f>
        <v>0</v>
      </c>
    </row>
    <row r="248" spans="1:36" x14ac:dyDescent="0.25">
      <c r="A248" s="148" t="s">
        <v>515</v>
      </c>
      <c r="B248" s="29" t="s">
        <v>542</v>
      </c>
      <c r="C248" s="155">
        <f t="shared" si="25"/>
        <v>0</v>
      </c>
      <c r="D248" s="155">
        <f>SUM(D249:D254)</f>
        <v>0</v>
      </c>
      <c r="E248" s="155">
        <f t="shared" ref="E248:AE248" si="32">SUM(E249:E254)</f>
        <v>0</v>
      </c>
      <c r="F248" s="155">
        <f t="shared" si="32"/>
        <v>0</v>
      </c>
      <c r="G248" s="155">
        <f t="shared" si="32"/>
        <v>0</v>
      </c>
      <c r="H248" s="155">
        <f t="shared" si="32"/>
        <v>0</v>
      </c>
      <c r="I248" s="155">
        <f t="shared" si="32"/>
        <v>0</v>
      </c>
      <c r="J248" s="155">
        <f t="shared" si="32"/>
        <v>0</v>
      </c>
      <c r="K248" s="155">
        <f t="shared" si="32"/>
        <v>0</v>
      </c>
      <c r="L248" s="155">
        <f t="shared" si="32"/>
        <v>0</v>
      </c>
      <c r="M248" s="155">
        <f t="shared" si="32"/>
        <v>0</v>
      </c>
      <c r="N248" s="155">
        <f t="shared" si="32"/>
        <v>0</v>
      </c>
      <c r="O248" s="155">
        <f t="shared" si="32"/>
        <v>0</v>
      </c>
      <c r="P248" s="155">
        <f t="shared" si="32"/>
        <v>0</v>
      </c>
      <c r="Q248" s="155">
        <f t="shared" si="32"/>
        <v>0</v>
      </c>
      <c r="R248" s="155">
        <f t="shared" si="32"/>
        <v>0</v>
      </c>
      <c r="S248" s="155">
        <f t="shared" si="32"/>
        <v>0</v>
      </c>
      <c r="T248" s="155">
        <f t="shared" si="32"/>
        <v>0</v>
      </c>
      <c r="U248" s="155">
        <f t="shared" si="32"/>
        <v>0</v>
      </c>
      <c r="V248" s="155">
        <f t="shared" si="32"/>
        <v>0</v>
      </c>
      <c r="W248" s="155">
        <f t="shared" si="32"/>
        <v>0</v>
      </c>
      <c r="X248" s="155">
        <f t="shared" si="32"/>
        <v>0</v>
      </c>
      <c r="Y248" s="155">
        <f t="shared" si="32"/>
        <v>0</v>
      </c>
      <c r="Z248" s="155">
        <f t="shared" si="32"/>
        <v>0</v>
      </c>
      <c r="AA248" s="155">
        <f t="shared" si="32"/>
        <v>0</v>
      </c>
      <c r="AB248" s="155">
        <f t="shared" si="32"/>
        <v>0</v>
      </c>
      <c r="AC248" s="155">
        <f t="shared" si="32"/>
        <v>0</v>
      </c>
      <c r="AD248" s="155">
        <f t="shared" si="32"/>
        <v>0</v>
      </c>
      <c r="AE248" s="155">
        <f t="shared" si="32"/>
        <v>0</v>
      </c>
      <c r="AF248">
        <f>Раздел2!C249</f>
        <v>0</v>
      </c>
      <c r="AG248">
        <f>Раздел2!I249</f>
        <v>0</v>
      </c>
      <c r="AH248">
        <f>Раздел2!J249</f>
        <v>0</v>
      </c>
      <c r="AI248">
        <f>Раздел2!K249</f>
        <v>0</v>
      </c>
      <c r="AJ248">
        <f>Раздел2!L249</f>
        <v>0</v>
      </c>
    </row>
    <row r="249" spans="1:36" ht="21" x14ac:dyDescent="0.25">
      <c r="A249" s="149" t="s">
        <v>517</v>
      </c>
      <c r="B249" s="29" t="s">
        <v>544</v>
      </c>
      <c r="C249" s="155">
        <f t="shared" si="25"/>
        <v>0</v>
      </c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155">
        <f t="shared" si="26"/>
        <v>0</v>
      </c>
      <c r="W249" s="157"/>
      <c r="X249" s="157"/>
      <c r="Y249" s="157"/>
      <c r="Z249" s="157"/>
      <c r="AA249" s="155">
        <f t="shared" si="27"/>
        <v>0</v>
      </c>
      <c r="AB249" s="157"/>
      <c r="AC249" s="157"/>
      <c r="AD249" s="157"/>
      <c r="AE249" s="157"/>
      <c r="AF249">
        <f>Раздел2!C250</f>
        <v>0</v>
      </c>
      <c r="AG249">
        <f>Раздел2!I250</f>
        <v>0</v>
      </c>
      <c r="AH249">
        <f>Раздел2!J250</f>
        <v>0</v>
      </c>
      <c r="AI249">
        <f>Раздел2!K250</f>
        <v>0</v>
      </c>
      <c r="AJ249">
        <f>Раздел2!L250</f>
        <v>0</v>
      </c>
    </row>
    <row r="250" spans="1:36" x14ac:dyDescent="0.25">
      <c r="A250" s="149" t="s">
        <v>519</v>
      </c>
      <c r="B250" s="29" t="s">
        <v>545</v>
      </c>
      <c r="C250" s="155">
        <f t="shared" si="25"/>
        <v>0</v>
      </c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155">
        <f t="shared" si="26"/>
        <v>0</v>
      </c>
      <c r="W250" s="157"/>
      <c r="X250" s="157"/>
      <c r="Y250" s="157"/>
      <c r="Z250" s="157"/>
      <c r="AA250" s="155">
        <f t="shared" si="27"/>
        <v>0</v>
      </c>
      <c r="AB250" s="157"/>
      <c r="AC250" s="157"/>
      <c r="AD250" s="157"/>
      <c r="AE250" s="157"/>
      <c r="AF250">
        <f>Раздел2!C251</f>
        <v>0</v>
      </c>
      <c r="AG250">
        <f>Раздел2!I251</f>
        <v>0</v>
      </c>
      <c r="AH250">
        <f>Раздел2!J251</f>
        <v>0</v>
      </c>
      <c r="AI250">
        <f>Раздел2!K251</f>
        <v>0</v>
      </c>
      <c r="AJ250">
        <f>Раздел2!L251</f>
        <v>0</v>
      </c>
    </row>
    <row r="251" spans="1:36" x14ac:dyDescent="0.25">
      <c r="A251" s="149" t="s">
        <v>521</v>
      </c>
      <c r="B251" s="29" t="s">
        <v>547</v>
      </c>
      <c r="C251" s="155">
        <f t="shared" si="25"/>
        <v>0</v>
      </c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155">
        <f t="shared" si="26"/>
        <v>0</v>
      </c>
      <c r="W251" s="152"/>
      <c r="X251" s="153"/>
      <c r="Y251" s="153"/>
      <c r="Z251" s="153"/>
      <c r="AA251" s="155">
        <f t="shared" si="27"/>
        <v>0</v>
      </c>
      <c r="AB251" s="153"/>
      <c r="AC251" s="153"/>
      <c r="AD251" s="153"/>
      <c r="AE251" s="153"/>
      <c r="AF251">
        <f>Раздел2!C252</f>
        <v>0</v>
      </c>
      <c r="AG251">
        <f>Раздел2!I252</f>
        <v>0</v>
      </c>
      <c r="AH251">
        <f>Раздел2!J252</f>
        <v>0</v>
      </c>
      <c r="AI251">
        <f>Раздел2!K252</f>
        <v>0</v>
      </c>
      <c r="AJ251">
        <f>Раздел2!L252</f>
        <v>0</v>
      </c>
    </row>
    <row r="252" spans="1:36" x14ac:dyDescent="0.25">
      <c r="A252" s="149" t="s">
        <v>523</v>
      </c>
      <c r="B252" s="29" t="s">
        <v>549</v>
      </c>
      <c r="C252" s="155">
        <f t="shared" si="25"/>
        <v>0</v>
      </c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155">
        <f t="shared" si="26"/>
        <v>0</v>
      </c>
      <c r="W252" s="152"/>
      <c r="X252" s="157"/>
      <c r="Y252" s="157"/>
      <c r="Z252" s="157"/>
      <c r="AA252" s="155">
        <f t="shared" si="27"/>
        <v>0</v>
      </c>
      <c r="AB252" s="157"/>
      <c r="AC252" s="157"/>
      <c r="AD252" s="157"/>
      <c r="AE252" s="157"/>
      <c r="AF252">
        <f>Раздел2!C253</f>
        <v>0</v>
      </c>
      <c r="AG252">
        <f>Раздел2!I253</f>
        <v>0</v>
      </c>
      <c r="AH252">
        <f>Раздел2!J253</f>
        <v>0</v>
      </c>
      <c r="AI252">
        <f>Раздел2!K253</f>
        <v>0</v>
      </c>
      <c r="AJ252">
        <f>Раздел2!L253</f>
        <v>0</v>
      </c>
    </row>
    <row r="253" spans="1:36" x14ac:dyDescent="0.25">
      <c r="A253" s="149" t="s">
        <v>525</v>
      </c>
      <c r="B253" s="29" t="s">
        <v>551</v>
      </c>
      <c r="C253" s="155">
        <f t="shared" si="25"/>
        <v>0</v>
      </c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155">
        <f t="shared" si="26"/>
        <v>0</v>
      </c>
      <c r="W253" s="152"/>
      <c r="X253" s="157"/>
      <c r="Y253" s="157"/>
      <c r="Z253" s="157"/>
      <c r="AA253" s="155">
        <f t="shared" si="27"/>
        <v>0</v>
      </c>
      <c r="AB253" s="157"/>
      <c r="AC253" s="157"/>
      <c r="AD253" s="157"/>
      <c r="AE253" s="157"/>
      <c r="AF253">
        <f>Раздел2!C254</f>
        <v>0</v>
      </c>
      <c r="AG253">
        <f>Раздел2!I254</f>
        <v>0</v>
      </c>
      <c r="AH253">
        <f>Раздел2!J254</f>
        <v>0</v>
      </c>
      <c r="AI253">
        <f>Раздел2!K254</f>
        <v>0</v>
      </c>
      <c r="AJ253">
        <f>Раздел2!L254</f>
        <v>0</v>
      </c>
    </row>
    <row r="254" spans="1:36" x14ac:dyDescent="0.25">
      <c r="A254" s="149" t="s">
        <v>527</v>
      </c>
      <c r="B254" s="29" t="s">
        <v>553</v>
      </c>
      <c r="C254" s="155">
        <f t="shared" si="25"/>
        <v>0</v>
      </c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155">
        <f t="shared" si="26"/>
        <v>0</v>
      </c>
      <c r="W254" s="152"/>
      <c r="X254" s="157"/>
      <c r="Y254" s="157"/>
      <c r="Z254" s="157"/>
      <c r="AA254" s="155">
        <f t="shared" si="27"/>
        <v>0</v>
      </c>
      <c r="AB254" s="157"/>
      <c r="AC254" s="157"/>
      <c r="AD254" s="157"/>
      <c r="AE254" s="157"/>
      <c r="AF254">
        <f>Раздел2!C255</f>
        <v>0</v>
      </c>
      <c r="AG254">
        <f>Раздел2!I255</f>
        <v>0</v>
      </c>
      <c r="AH254">
        <f>Раздел2!J255</f>
        <v>0</v>
      </c>
      <c r="AI254">
        <f>Раздел2!K255</f>
        <v>0</v>
      </c>
      <c r="AJ254">
        <f>Раздел2!L255</f>
        <v>0</v>
      </c>
    </row>
    <row r="255" spans="1:36" x14ac:dyDescent="0.25">
      <c r="A255" s="148" t="s">
        <v>529</v>
      </c>
      <c r="B255" s="29" t="s">
        <v>555</v>
      </c>
      <c r="C255" s="155">
        <f t="shared" si="25"/>
        <v>0</v>
      </c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155">
        <f t="shared" si="26"/>
        <v>0</v>
      </c>
      <c r="W255" s="152"/>
      <c r="X255" s="157"/>
      <c r="Y255" s="157"/>
      <c r="Z255" s="157"/>
      <c r="AA255" s="155">
        <f t="shared" si="27"/>
        <v>0</v>
      </c>
      <c r="AB255" s="157"/>
      <c r="AC255" s="157"/>
      <c r="AD255" s="157"/>
      <c r="AE255" s="157"/>
      <c r="AF255">
        <f>Раздел2!C256</f>
        <v>0</v>
      </c>
      <c r="AG255">
        <f>Раздел2!I256</f>
        <v>0</v>
      </c>
      <c r="AH255">
        <f>Раздел2!J256</f>
        <v>0</v>
      </c>
      <c r="AI255">
        <f>Раздел2!K256</f>
        <v>0</v>
      </c>
      <c r="AJ255">
        <f>Раздел2!L256</f>
        <v>0</v>
      </c>
    </row>
    <row r="256" spans="1:36" x14ac:dyDescent="0.25">
      <c r="A256" s="148" t="s">
        <v>531</v>
      </c>
      <c r="B256" s="29" t="s">
        <v>557</v>
      </c>
      <c r="C256" s="155">
        <f t="shared" si="25"/>
        <v>97</v>
      </c>
      <c r="D256" s="155">
        <f>SUM(D257:D262)</f>
        <v>38</v>
      </c>
      <c r="E256" s="155">
        <f t="shared" ref="E256:AE256" si="33">SUM(E257:E262)</f>
        <v>22</v>
      </c>
      <c r="F256" s="155">
        <f t="shared" si="33"/>
        <v>14</v>
      </c>
      <c r="G256" s="155">
        <f t="shared" si="33"/>
        <v>0</v>
      </c>
      <c r="H256" s="155">
        <f t="shared" si="33"/>
        <v>11</v>
      </c>
      <c r="I256" s="155">
        <f t="shared" si="33"/>
        <v>0</v>
      </c>
      <c r="J256" s="155">
        <f t="shared" si="33"/>
        <v>12</v>
      </c>
      <c r="K256" s="155">
        <f t="shared" si="33"/>
        <v>0</v>
      </c>
      <c r="L256" s="155">
        <f t="shared" si="33"/>
        <v>0</v>
      </c>
      <c r="M256" s="155">
        <f t="shared" si="33"/>
        <v>0</v>
      </c>
      <c r="N256" s="155">
        <f t="shared" si="33"/>
        <v>0</v>
      </c>
      <c r="O256" s="155">
        <f t="shared" si="33"/>
        <v>0</v>
      </c>
      <c r="P256" s="155">
        <f t="shared" si="33"/>
        <v>0</v>
      </c>
      <c r="Q256" s="155">
        <f t="shared" si="33"/>
        <v>0</v>
      </c>
      <c r="R256" s="155">
        <f t="shared" si="33"/>
        <v>0</v>
      </c>
      <c r="S256" s="155">
        <f t="shared" si="33"/>
        <v>0</v>
      </c>
      <c r="T256" s="155">
        <f t="shared" si="33"/>
        <v>0</v>
      </c>
      <c r="U256" s="155">
        <f t="shared" si="33"/>
        <v>0</v>
      </c>
      <c r="V256" s="155">
        <f t="shared" si="33"/>
        <v>27</v>
      </c>
      <c r="W256" s="155">
        <f t="shared" si="33"/>
        <v>22</v>
      </c>
      <c r="X256" s="155">
        <f t="shared" si="33"/>
        <v>5</v>
      </c>
      <c r="Y256" s="155">
        <f t="shared" si="33"/>
        <v>0</v>
      </c>
      <c r="Z256" s="155">
        <f t="shared" si="33"/>
        <v>0</v>
      </c>
      <c r="AA256" s="155">
        <f t="shared" si="33"/>
        <v>46</v>
      </c>
      <c r="AB256" s="155">
        <f t="shared" si="33"/>
        <v>36</v>
      </c>
      <c r="AC256" s="155">
        <f t="shared" si="33"/>
        <v>10</v>
      </c>
      <c r="AD256" s="155">
        <f t="shared" si="33"/>
        <v>0</v>
      </c>
      <c r="AE256" s="155">
        <f t="shared" si="33"/>
        <v>0</v>
      </c>
      <c r="AF256">
        <f>Раздел2!C257</f>
        <v>1</v>
      </c>
      <c r="AG256">
        <f>Раздел2!I257</f>
        <v>74</v>
      </c>
      <c r="AH256">
        <f>Раздел2!J257</f>
        <v>23</v>
      </c>
      <c r="AI256">
        <f>Раздел2!K257</f>
        <v>0</v>
      </c>
      <c r="AJ256">
        <f>Раздел2!L257</f>
        <v>0</v>
      </c>
    </row>
    <row r="257" spans="1:36" ht="21" x14ac:dyDescent="0.25">
      <c r="A257" s="149" t="s">
        <v>533</v>
      </c>
      <c r="B257" s="29" t="s">
        <v>559</v>
      </c>
      <c r="C257" s="155">
        <f t="shared" si="25"/>
        <v>66</v>
      </c>
      <c r="D257" s="157">
        <v>27</v>
      </c>
      <c r="E257" s="157">
        <v>15</v>
      </c>
      <c r="F257" s="157">
        <v>12</v>
      </c>
      <c r="G257" s="157"/>
      <c r="H257" s="157">
        <v>7</v>
      </c>
      <c r="I257" s="157"/>
      <c r="J257" s="157">
        <v>5</v>
      </c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5">
        <f t="shared" si="26"/>
        <v>16</v>
      </c>
      <c r="W257" s="152">
        <v>13</v>
      </c>
      <c r="X257" s="157">
        <v>3</v>
      </c>
      <c r="Y257" s="157"/>
      <c r="Z257" s="157"/>
      <c r="AA257" s="155">
        <f t="shared" si="27"/>
        <v>38</v>
      </c>
      <c r="AB257" s="157">
        <v>32</v>
      </c>
      <c r="AC257" s="157">
        <v>6</v>
      </c>
      <c r="AD257" s="157"/>
      <c r="AE257" s="157"/>
      <c r="AF257">
        <f>Раздел2!C258</f>
        <v>1</v>
      </c>
      <c r="AG257">
        <f>Раздел2!I258</f>
        <v>54</v>
      </c>
      <c r="AH257">
        <f>Раздел2!J258</f>
        <v>12</v>
      </c>
      <c r="AI257">
        <f>Раздел2!K258</f>
        <v>0</v>
      </c>
      <c r="AJ257">
        <f>Раздел2!L258</f>
        <v>0</v>
      </c>
    </row>
    <row r="258" spans="1:36" x14ac:dyDescent="0.25">
      <c r="A258" s="149" t="s">
        <v>535</v>
      </c>
      <c r="B258" s="29" t="s">
        <v>561</v>
      </c>
      <c r="C258" s="155">
        <f t="shared" si="25"/>
        <v>31</v>
      </c>
      <c r="D258" s="157">
        <v>11</v>
      </c>
      <c r="E258" s="157">
        <v>7</v>
      </c>
      <c r="F258" s="157">
        <v>2</v>
      </c>
      <c r="G258" s="157"/>
      <c r="H258" s="157">
        <v>4</v>
      </c>
      <c r="I258" s="157"/>
      <c r="J258" s="157">
        <v>7</v>
      </c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60"/>
      <c r="V258" s="155">
        <f t="shared" si="26"/>
        <v>11</v>
      </c>
      <c r="W258" s="152">
        <v>9</v>
      </c>
      <c r="X258" s="152">
        <v>2</v>
      </c>
      <c r="Y258" s="152"/>
      <c r="Z258" s="152"/>
      <c r="AA258" s="155">
        <f t="shared" si="27"/>
        <v>8</v>
      </c>
      <c r="AB258" s="152">
        <v>4</v>
      </c>
      <c r="AC258" s="152">
        <v>4</v>
      </c>
      <c r="AD258" s="152"/>
      <c r="AE258" s="152"/>
      <c r="AF258">
        <f>Раздел2!C259</f>
        <v>1</v>
      </c>
      <c r="AG258">
        <f>Раздел2!I259</f>
        <v>20</v>
      </c>
      <c r="AH258">
        <f>Раздел2!J259</f>
        <v>11</v>
      </c>
      <c r="AI258">
        <f>Раздел2!K259</f>
        <v>0</v>
      </c>
      <c r="AJ258">
        <f>Раздел2!L259</f>
        <v>0</v>
      </c>
    </row>
    <row r="259" spans="1:36" x14ac:dyDescent="0.25">
      <c r="A259" s="149" t="s">
        <v>537</v>
      </c>
      <c r="B259" s="29" t="s">
        <v>563</v>
      </c>
      <c r="C259" s="155">
        <f t="shared" si="25"/>
        <v>0</v>
      </c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40"/>
      <c r="V259" s="155">
        <f t="shared" si="26"/>
        <v>0</v>
      </c>
      <c r="W259" s="152"/>
      <c r="X259" s="152"/>
      <c r="Y259" s="152"/>
      <c r="Z259" s="152"/>
      <c r="AA259" s="155">
        <f t="shared" si="27"/>
        <v>0</v>
      </c>
      <c r="AB259" s="152"/>
      <c r="AC259" s="152"/>
      <c r="AD259" s="152"/>
      <c r="AE259" s="152"/>
      <c r="AF259">
        <f>Раздел2!C260</f>
        <v>0</v>
      </c>
      <c r="AG259">
        <f>Раздел2!I260</f>
        <v>0</v>
      </c>
      <c r="AH259">
        <f>Раздел2!J260</f>
        <v>0</v>
      </c>
      <c r="AI259">
        <f>Раздел2!K260</f>
        <v>0</v>
      </c>
      <c r="AJ259">
        <f>Раздел2!L260</f>
        <v>0</v>
      </c>
    </row>
    <row r="260" spans="1:36" x14ac:dyDescent="0.25">
      <c r="A260" s="149" t="s">
        <v>539</v>
      </c>
      <c r="B260" s="29" t="s">
        <v>565</v>
      </c>
      <c r="C260" s="155">
        <f t="shared" si="25"/>
        <v>0</v>
      </c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40"/>
      <c r="V260" s="155">
        <f t="shared" si="26"/>
        <v>0</v>
      </c>
      <c r="W260" s="152"/>
      <c r="X260" s="152"/>
      <c r="Y260" s="152"/>
      <c r="Z260" s="152"/>
      <c r="AA260" s="155">
        <f t="shared" si="27"/>
        <v>0</v>
      </c>
      <c r="AB260" s="152"/>
      <c r="AC260" s="152"/>
      <c r="AD260" s="152"/>
      <c r="AE260" s="152"/>
      <c r="AF260">
        <f>Раздел2!C261</f>
        <v>0</v>
      </c>
      <c r="AG260">
        <f>Раздел2!I261</f>
        <v>0</v>
      </c>
      <c r="AH260">
        <f>Раздел2!J261</f>
        <v>0</v>
      </c>
      <c r="AI260">
        <f>Раздел2!K261</f>
        <v>0</v>
      </c>
      <c r="AJ260">
        <f>Раздел2!L261</f>
        <v>0</v>
      </c>
    </row>
    <row r="261" spans="1:36" x14ac:dyDescent="0.25">
      <c r="A261" s="149" t="s">
        <v>541</v>
      </c>
      <c r="B261" s="29" t="s">
        <v>567</v>
      </c>
      <c r="C261" s="155">
        <f t="shared" si="25"/>
        <v>0</v>
      </c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  <c r="V261" s="155">
        <f t="shared" si="26"/>
        <v>0</v>
      </c>
      <c r="W261" s="152"/>
      <c r="X261" s="152"/>
      <c r="Y261" s="152"/>
      <c r="Z261" s="152"/>
      <c r="AA261" s="155">
        <f t="shared" si="27"/>
        <v>0</v>
      </c>
      <c r="AB261" s="152"/>
      <c r="AC261" s="152"/>
      <c r="AD261" s="152"/>
      <c r="AE261" s="152"/>
      <c r="AF261">
        <f>Раздел2!C262</f>
        <v>0</v>
      </c>
      <c r="AG261">
        <f>Раздел2!I262</f>
        <v>0</v>
      </c>
      <c r="AH261">
        <f>Раздел2!J262</f>
        <v>0</v>
      </c>
      <c r="AI261">
        <f>Раздел2!K262</f>
        <v>0</v>
      </c>
      <c r="AJ261">
        <f>Раздел2!L262</f>
        <v>0</v>
      </c>
    </row>
    <row r="262" spans="1:36" x14ac:dyDescent="0.25">
      <c r="A262" s="149" t="s">
        <v>543</v>
      </c>
      <c r="B262" s="29" t="s">
        <v>569</v>
      </c>
      <c r="C262" s="155">
        <f t="shared" si="25"/>
        <v>0</v>
      </c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40"/>
      <c r="V262" s="155">
        <f t="shared" si="26"/>
        <v>0</v>
      </c>
      <c r="W262" s="152"/>
      <c r="X262" s="152"/>
      <c r="Y262" s="152"/>
      <c r="Z262" s="152"/>
      <c r="AA262" s="155">
        <f t="shared" si="27"/>
        <v>0</v>
      </c>
      <c r="AB262" s="152"/>
      <c r="AC262" s="152"/>
      <c r="AD262" s="152"/>
      <c r="AE262" s="152"/>
      <c r="AF262">
        <f>Раздел2!C263</f>
        <v>0</v>
      </c>
      <c r="AG262">
        <f>Раздел2!I263</f>
        <v>0</v>
      </c>
      <c r="AH262">
        <f>Раздел2!J263</f>
        <v>0</v>
      </c>
      <c r="AI262">
        <f>Раздел2!K263</f>
        <v>0</v>
      </c>
      <c r="AJ262">
        <f>Раздел2!L263</f>
        <v>0</v>
      </c>
    </row>
    <row r="263" spans="1:36" x14ac:dyDescent="0.25">
      <c r="A263" s="148" t="s">
        <v>546</v>
      </c>
      <c r="B263" s="29" t="s">
        <v>571</v>
      </c>
      <c r="C263" s="155">
        <f t="shared" si="25"/>
        <v>0</v>
      </c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40"/>
      <c r="V263" s="155">
        <f t="shared" si="26"/>
        <v>0</v>
      </c>
      <c r="W263" s="152"/>
      <c r="X263" s="152"/>
      <c r="Y263" s="152"/>
      <c r="Z263" s="152"/>
      <c r="AA263" s="155">
        <f t="shared" si="27"/>
        <v>0</v>
      </c>
      <c r="AB263" s="152"/>
      <c r="AC263" s="152"/>
      <c r="AD263" s="152"/>
      <c r="AE263" s="152"/>
      <c r="AF263">
        <f>Раздел2!C264</f>
        <v>0</v>
      </c>
      <c r="AG263">
        <f>Раздел2!I264</f>
        <v>0</v>
      </c>
      <c r="AH263">
        <f>Раздел2!J264</f>
        <v>0</v>
      </c>
      <c r="AI263">
        <f>Раздел2!K264</f>
        <v>0</v>
      </c>
      <c r="AJ263">
        <f>Раздел2!L264</f>
        <v>0</v>
      </c>
    </row>
    <row r="264" spans="1:36" x14ac:dyDescent="0.25">
      <c r="A264" s="148" t="s">
        <v>548</v>
      </c>
      <c r="B264" s="29" t="s">
        <v>573</v>
      </c>
      <c r="C264" s="155">
        <f t="shared" si="25"/>
        <v>0</v>
      </c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155">
        <f t="shared" si="26"/>
        <v>0</v>
      </c>
      <c r="W264" s="152"/>
      <c r="X264" s="157"/>
      <c r="Y264" s="157"/>
      <c r="Z264" s="157"/>
      <c r="AA264" s="155">
        <f t="shared" si="27"/>
        <v>0</v>
      </c>
      <c r="AB264" s="152"/>
      <c r="AC264" s="152"/>
      <c r="AD264" s="152"/>
      <c r="AE264" s="152"/>
      <c r="AF264">
        <f>Раздел2!C265</f>
        <v>0</v>
      </c>
      <c r="AG264">
        <f>Раздел2!I265</f>
        <v>0</v>
      </c>
      <c r="AH264">
        <f>Раздел2!J265</f>
        <v>0</v>
      </c>
      <c r="AI264">
        <f>Раздел2!K265</f>
        <v>0</v>
      </c>
      <c r="AJ264">
        <f>Раздел2!L265</f>
        <v>0</v>
      </c>
    </row>
    <row r="265" spans="1:36" x14ac:dyDescent="0.25">
      <c r="A265" s="148" t="s">
        <v>550</v>
      </c>
      <c r="B265" s="29" t="s">
        <v>575</v>
      </c>
      <c r="C265" s="155">
        <f t="shared" ref="C265:C280" si="34">SUM(D265:U265)</f>
        <v>39</v>
      </c>
      <c r="D265" s="155">
        <f>SUM(D266:D267)</f>
        <v>0</v>
      </c>
      <c r="E265" s="155">
        <f t="shared" ref="E265:AE265" si="35">SUM(E266:E267)</f>
        <v>21</v>
      </c>
      <c r="F265" s="155">
        <f t="shared" si="35"/>
        <v>0</v>
      </c>
      <c r="G265" s="155">
        <f t="shared" si="35"/>
        <v>18</v>
      </c>
      <c r="H265" s="155">
        <f t="shared" si="35"/>
        <v>0</v>
      </c>
      <c r="I265" s="155">
        <f t="shared" si="35"/>
        <v>0</v>
      </c>
      <c r="J265" s="155">
        <f t="shared" si="35"/>
        <v>0</v>
      </c>
      <c r="K265" s="155">
        <f t="shared" si="35"/>
        <v>0</v>
      </c>
      <c r="L265" s="155">
        <f t="shared" si="35"/>
        <v>0</v>
      </c>
      <c r="M265" s="155">
        <f t="shared" si="35"/>
        <v>0</v>
      </c>
      <c r="N265" s="155">
        <f t="shared" si="35"/>
        <v>0</v>
      </c>
      <c r="O265" s="155">
        <f t="shared" si="35"/>
        <v>0</v>
      </c>
      <c r="P265" s="155">
        <f t="shared" si="35"/>
        <v>0</v>
      </c>
      <c r="Q265" s="155">
        <f t="shared" si="35"/>
        <v>0</v>
      </c>
      <c r="R265" s="155">
        <f t="shared" si="35"/>
        <v>0</v>
      </c>
      <c r="S265" s="155">
        <f t="shared" si="35"/>
        <v>0</v>
      </c>
      <c r="T265" s="155">
        <f t="shared" si="35"/>
        <v>0</v>
      </c>
      <c r="U265" s="155">
        <f t="shared" si="35"/>
        <v>0</v>
      </c>
      <c r="V265" s="155">
        <f t="shared" si="35"/>
        <v>4</v>
      </c>
      <c r="W265" s="155">
        <f t="shared" si="35"/>
        <v>4</v>
      </c>
      <c r="X265" s="155">
        <f t="shared" si="35"/>
        <v>0</v>
      </c>
      <c r="Y265" s="155">
        <f t="shared" si="35"/>
        <v>0</v>
      </c>
      <c r="Z265" s="155">
        <f t="shared" si="35"/>
        <v>0</v>
      </c>
      <c r="AA265" s="155">
        <f t="shared" si="35"/>
        <v>7</v>
      </c>
      <c r="AB265" s="155">
        <f t="shared" si="35"/>
        <v>7</v>
      </c>
      <c r="AC265" s="155">
        <f t="shared" si="35"/>
        <v>0</v>
      </c>
      <c r="AD265" s="155">
        <f t="shared" si="35"/>
        <v>0</v>
      </c>
      <c r="AE265" s="155">
        <f t="shared" si="35"/>
        <v>0</v>
      </c>
      <c r="AF265">
        <f>Раздел2!C266</f>
        <v>1</v>
      </c>
      <c r="AG265">
        <f>Раздел2!I266</f>
        <v>21</v>
      </c>
      <c r="AH265">
        <f>Раздел2!J266</f>
        <v>18</v>
      </c>
      <c r="AI265">
        <f>Раздел2!K266</f>
        <v>0</v>
      </c>
      <c r="AJ265">
        <f>Раздел2!L266</f>
        <v>0</v>
      </c>
    </row>
    <row r="266" spans="1:36" ht="21" x14ac:dyDescent="0.25">
      <c r="A266" s="149" t="s">
        <v>552</v>
      </c>
      <c r="B266" s="29" t="s">
        <v>577</v>
      </c>
      <c r="C266" s="155">
        <f t="shared" si="34"/>
        <v>39</v>
      </c>
      <c r="D266" s="157"/>
      <c r="E266" s="157">
        <v>21</v>
      </c>
      <c r="F266" s="157"/>
      <c r="G266" s="157">
        <v>18</v>
      </c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60"/>
      <c r="V266" s="155">
        <f t="shared" ref="V266:V280" si="36">SUM(W266:Z266)</f>
        <v>4</v>
      </c>
      <c r="W266" s="152">
        <v>4</v>
      </c>
      <c r="X266" s="157"/>
      <c r="Y266" s="157"/>
      <c r="Z266" s="157"/>
      <c r="AA266" s="155">
        <f t="shared" ref="AA266:AA280" si="37">SUM(AB266:AE266)</f>
        <v>7</v>
      </c>
      <c r="AB266" s="152">
        <v>7</v>
      </c>
      <c r="AC266" s="152"/>
      <c r="AD266" s="152"/>
      <c r="AE266" s="152"/>
      <c r="AF266">
        <f>Раздел2!C267</f>
        <v>1</v>
      </c>
      <c r="AG266">
        <f>Раздел2!I267</f>
        <v>21</v>
      </c>
      <c r="AH266">
        <f>Раздел2!J267</f>
        <v>18</v>
      </c>
      <c r="AI266">
        <f>Раздел2!K267</f>
        <v>0</v>
      </c>
      <c r="AJ266">
        <f>Раздел2!L267</f>
        <v>0</v>
      </c>
    </row>
    <row r="267" spans="1:36" x14ac:dyDescent="0.25">
      <c r="A267" s="149" t="s">
        <v>554</v>
      </c>
      <c r="B267" s="29" t="s">
        <v>579</v>
      </c>
      <c r="C267" s="155">
        <f t="shared" si="34"/>
        <v>0</v>
      </c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40"/>
      <c r="V267" s="155">
        <f t="shared" si="36"/>
        <v>0</v>
      </c>
      <c r="W267" s="152"/>
      <c r="X267" s="157"/>
      <c r="Y267" s="157"/>
      <c r="Z267" s="157"/>
      <c r="AA267" s="155">
        <f t="shared" si="37"/>
        <v>0</v>
      </c>
      <c r="AB267" s="152"/>
      <c r="AC267" s="152"/>
      <c r="AD267" s="152"/>
      <c r="AE267" s="152"/>
      <c r="AF267">
        <f>Раздел2!C268</f>
        <v>0</v>
      </c>
      <c r="AG267">
        <f>Раздел2!I268</f>
        <v>0</v>
      </c>
      <c r="AH267">
        <f>Раздел2!J268</f>
        <v>0</v>
      </c>
      <c r="AI267">
        <f>Раздел2!K268</f>
        <v>0</v>
      </c>
      <c r="AJ267">
        <f>Раздел2!L268</f>
        <v>0</v>
      </c>
    </row>
    <row r="268" spans="1:36" x14ac:dyDescent="0.25">
      <c r="A268" s="148" t="s">
        <v>556</v>
      </c>
      <c r="B268" s="29" t="s">
        <v>581</v>
      </c>
      <c r="C268" s="155">
        <f t="shared" si="34"/>
        <v>0</v>
      </c>
      <c r="D268" s="155">
        <f>SUM(D269:D271)</f>
        <v>0</v>
      </c>
      <c r="E268" s="155">
        <f t="shared" ref="E268:AE268" si="38">SUM(E269:E271)</f>
        <v>0</v>
      </c>
      <c r="F268" s="155">
        <f t="shared" si="38"/>
        <v>0</v>
      </c>
      <c r="G268" s="155">
        <f t="shared" si="38"/>
        <v>0</v>
      </c>
      <c r="H268" s="155">
        <f t="shared" si="38"/>
        <v>0</v>
      </c>
      <c r="I268" s="155">
        <f t="shared" si="38"/>
        <v>0</v>
      </c>
      <c r="J268" s="155">
        <f t="shared" si="38"/>
        <v>0</v>
      </c>
      <c r="K268" s="155">
        <f t="shared" si="38"/>
        <v>0</v>
      </c>
      <c r="L268" s="155">
        <f t="shared" si="38"/>
        <v>0</v>
      </c>
      <c r="M268" s="155">
        <f t="shared" si="38"/>
        <v>0</v>
      </c>
      <c r="N268" s="155">
        <f t="shared" si="38"/>
        <v>0</v>
      </c>
      <c r="O268" s="155">
        <f t="shared" si="38"/>
        <v>0</v>
      </c>
      <c r="P268" s="155">
        <f t="shared" si="38"/>
        <v>0</v>
      </c>
      <c r="Q268" s="155">
        <f t="shared" si="38"/>
        <v>0</v>
      </c>
      <c r="R268" s="155">
        <f t="shared" si="38"/>
        <v>0</v>
      </c>
      <c r="S268" s="155">
        <f t="shared" si="38"/>
        <v>0</v>
      </c>
      <c r="T268" s="155">
        <f t="shared" si="38"/>
        <v>0</v>
      </c>
      <c r="U268" s="155">
        <f t="shared" si="38"/>
        <v>0</v>
      </c>
      <c r="V268" s="155">
        <f t="shared" si="38"/>
        <v>0</v>
      </c>
      <c r="W268" s="155">
        <f t="shared" si="38"/>
        <v>0</v>
      </c>
      <c r="X268" s="155">
        <f t="shared" si="38"/>
        <v>0</v>
      </c>
      <c r="Y268" s="155">
        <f t="shared" si="38"/>
        <v>0</v>
      </c>
      <c r="Z268" s="155">
        <f t="shared" si="38"/>
        <v>0</v>
      </c>
      <c r="AA268" s="155">
        <f t="shared" si="38"/>
        <v>0</v>
      </c>
      <c r="AB268" s="155">
        <f t="shared" si="38"/>
        <v>0</v>
      </c>
      <c r="AC268" s="155">
        <f t="shared" si="38"/>
        <v>0</v>
      </c>
      <c r="AD268" s="155">
        <f t="shared" si="38"/>
        <v>0</v>
      </c>
      <c r="AE268" s="155">
        <f t="shared" si="38"/>
        <v>0</v>
      </c>
      <c r="AF268">
        <f>Раздел2!C269</f>
        <v>0</v>
      </c>
      <c r="AG268">
        <f>Раздел2!I269</f>
        <v>0</v>
      </c>
      <c r="AH268">
        <f>Раздел2!J269</f>
        <v>0</v>
      </c>
      <c r="AI268">
        <f>Раздел2!K269</f>
        <v>0</v>
      </c>
      <c r="AJ268">
        <f>Раздел2!L269</f>
        <v>0</v>
      </c>
    </row>
    <row r="269" spans="1:36" ht="21" x14ac:dyDescent="0.25">
      <c r="A269" s="149" t="s">
        <v>558</v>
      </c>
      <c r="B269" s="29" t="s">
        <v>583</v>
      </c>
      <c r="C269" s="155">
        <f t="shared" si="34"/>
        <v>0</v>
      </c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40"/>
      <c r="V269" s="155">
        <f t="shared" si="36"/>
        <v>0</v>
      </c>
      <c r="W269" s="152"/>
      <c r="X269" s="157"/>
      <c r="Y269" s="157"/>
      <c r="Z269" s="157"/>
      <c r="AA269" s="155">
        <f t="shared" si="37"/>
        <v>0</v>
      </c>
      <c r="AB269" s="152"/>
      <c r="AC269" s="152"/>
      <c r="AD269" s="152"/>
      <c r="AE269" s="152"/>
      <c r="AF269">
        <f>Раздел2!C270</f>
        <v>0</v>
      </c>
      <c r="AG269">
        <f>Раздел2!I270</f>
        <v>0</v>
      </c>
      <c r="AH269">
        <f>Раздел2!J270</f>
        <v>0</v>
      </c>
      <c r="AI269">
        <f>Раздел2!K270</f>
        <v>0</v>
      </c>
      <c r="AJ269">
        <f>Раздел2!L270</f>
        <v>0</v>
      </c>
    </row>
    <row r="270" spans="1:36" x14ac:dyDescent="0.25">
      <c r="A270" s="149" t="s">
        <v>560</v>
      </c>
      <c r="B270" s="29" t="s">
        <v>667</v>
      </c>
      <c r="C270" s="155">
        <f t="shared" si="34"/>
        <v>0</v>
      </c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40"/>
      <c r="V270" s="155">
        <f t="shared" si="36"/>
        <v>0</v>
      </c>
      <c r="W270" s="152"/>
      <c r="X270" s="157"/>
      <c r="Y270" s="157"/>
      <c r="Z270" s="157"/>
      <c r="AA270" s="155">
        <f t="shared" si="37"/>
        <v>0</v>
      </c>
      <c r="AB270" s="152"/>
      <c r="AC270" s="152"/>
      <c r="AD270" s="152"/>
      <c r="AE270" s="152"/>
      <c r="AF270">
        <f>Раздел2!C271</f>
        <v>0</v>
      </c>
      <c r="AG270">
        <f>Раздел2!I271</f>
        <v>0</v>
      </c>
      <c r="AH270">
        <f>Раздел2!J271</f>
        <v>0</v>
      </c>
      <c r="AI270">
        <f>Раздел2!K271</f>
        <v>0</v>
      </c>
      <c r="AJ270">
        <f>Раздел2!L271</f>
        <v>0</v>
      </c>
    </row>
    <row r="271" spans="1:36" x14ac:dyDescent="0.25">
      <c r="A271" s="149" t="s">
        <v>562</v>
      </c>
      <c r="B271" s="29" t="s">
        <v>826</v>
      </c>
      <c r="C271" s="155">
        <f t="shared" si="34"/>
        <v>0</v>
      </c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40"/>
      <c r="V271" s="155">
        <f t="shared" si="36"/>
        <v>0</v>
      </c>
      <c r="W271" s="152"/>
      <c r="X271" s="157"/>
      <c r="Y271" s="157"/>
      <c r="Z271" s="157"/>
      <c r="AA271" s="155">
        <f t="shared" si="37"/>
        <v>0</v>
      </c>
      <c r="AB271" s="152"/>
      <c r="AC271" s="152"/>
      <c r="AD271" s="152"/>
      <c r="AE271" s="152"/>
      <c r="AF271">
        <f>Раздел2!C272</f>
        <v>0</v>
      </c>
      <c r="AG271">
        <f>Раздел2!I272</f>
        <v>0</v>
      </c>
      <c r="AH271">
        <f>Раздел2!J272</f>
        <v>0</v>
      </c>
      <c r="AI271">
        <f>Раздел2!K272</f>
        <v>0</v>
      </c>
      <c r="AJ271">
        <f>Раздел2!L272</f>
        <v>0</v>
      </c>
    </row>
    <row r="272" spans="1:36" x14ac:dyDescent="0.25">
      <c r="A272" s="148" t="s">
        <v>564</v>
      </c>
      <c r="B272" s="29" t="s">
        <v>827</v>
      </c>
      <c r="C272" s="155">
        <f t="shared" si="34"/>
        <v>0</v>
      </c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40"/>
      <c r="V272" s="155">
        <f t="shared" si="36"/>
        <v>0</v>
      </c>
      <c r="W272" s="152"/>
      <c r="X272" s="157"/>
      <c r="Y272" s="157"/>
      <c r="Z272" s="157"/>
      <c r="AA272" s="155">
        <f t="shared" si="37"/>
        <v>0</v>
      </c>
      <c r="AB272" s="152"/>
      <c r="AC272" s="152"/>
      <c r="AD272" s="152"/>
      <c r="AE272" s="152"/>
      <c r="AF272">
        <f>Раздел2!C273</f>
        <v>0</v>
      </c>
      <c r="AG272">
        <f>Раздел2!I273</f>
        <v>0</v>
      </c>
      <c r="AH272">
        <f>Раздел2!J273</f>
        <v>0</v>
      </c>
      <c r="AI272">
        <f>Раздел2!K273</f>
        <v>0</v>
      </c>
      <c r="AJ272">
        <f>Раздел2!L273</f>
        <v>0</v>
      </c>
    </row>
    <row r="273" spans="1:36" x14ac:dyDescent="0.25">
      <c r="A273" s="148" t="s">
        <v>566</v>
      </c>
      <c r="B273" s="29" t="s">
        <v>828</v>
      </c>
      <c r="C273" s="155">
        <f t="shared" si="34"/>
        <v>0</v>
      </c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40"/>
      <c r="V273" s="155">
        <f t="shared" si="36"/>
        <v>0</v>
      </c>
      <c r="W273" s="152"/>
      <c r="X273" s="157"/>
      <c r="Y273" s="157"/>
      <c r="Z273" s="157"/>
      <c r="AA273" s="155">
        <f t="shared" si="37"/>
        <v>0</v>
      </c>
      <c r="AB273" s="152"/>
      <c r="AC273" s="152"/>
      <c r="AD273" s="152"/>
      <c r="AE273" s="152"/>
      <c r="AF273">
        <f>Раздел2!C274</f>
        <v>0</v>
      </c>
      <c r="AG273">
        <f>Раздел2!I274</f>
        <v>0</v>
      </c>
      <c r="AH273">
        <f>Раздел2!J274</f>
        <v>0</v>
      </c>
      <c r="AI273">
        <f>Раздел2!K274</f>
        <v>0</v>
      </c>
      <c r="AJ273">
        <f>Раздел2!L274</f>
        <v>0</v>
      </c>
    </row>
    <row r="274" spans="1:36" x14ac:dyDescent="0.25">
      <c r="A274" s="148" t="s">
        <v>568</v>
      </c>
      <c r="B274" s="29" t="s">
        <v>829</v>
      </c>
      <c r="C274" s="155">
        <f t="shared" si="34"/>
        <v>0</v>
      </c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40"/>
      <c r="V274" s="155">
        <f t="shared" si="36"/>
        <v>0</v>
      </c>
      <c r="W274" s="152"/>
      <c r="X274" s="157"/>
      <c r="Y274" s="157"/>
      <c r="Z274" s="157"/>
      <c r="AA274" s="155">
        <f t="shared" si="37"/>
        <v>0</v>
      </c>
      <c r="AB274" s="152"/>
      <c r="AC274" s="152"/>
      <c r="AD274" s="152"/>
      <c r="AE274" s="152"/>
      <c r="AF274">
        <f>Раздел2!C275</f>
        <v>0</v>
      </c>
      <c r="AG274">
        <f>Раздел2!I275</f>
        <v>0</v>
      </c>
      <c r="AH274">
        <f>Раздел2!J275</f>
        <v>0</v>
      </c>
      <c r="AI274">
        <f>Раздел2!K275</f>
        <v>0</v>
      </c>
      <c r="AJ274">
        <f>Раздел2!L275</f>
        <v>0</v>
      </c>
    </row>
    <row r="275" spans="1:36" x14ac:dyDescent="0.25">
      <c r="A275" s="148" t="s">
        <v>570</v>
      </c>
      <c r="B275" s="29" t="s">
        <v>875</v>
      </c>
      <c r="C275" s="155">
        <f t="shared" si="34"/>
        <v>0</v>
      </c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40"/>
      <c r="V275" s="155">
        <f t="shared" si="36"/>
        <v>0</v>
      </c>
      <c r="W275" s="152"/>
      <c r="X275" s="157"/>
      <c r="Y275" s="157"/>
      <c r="Z275" s="157"/>
      <c r="AA275" s="155">
        <f t="shared" si="37"/>
        <v>0</v>
      </c>
      <c r="AB275" s="152"/>
      <c r="AC275" s="152"/>
      <c r="AD275" s="152"/>
      <c r="AE275" s="152"/>
      <c r="AF275">
        <f>Раздел2!C276</f>
        <v>0</v>
      </c>
      <c r="AG275">
        <f>Раздел2!I276</f>
        <v>0</v>
      </c>
      <c r="AH275">
        <f>Раздел2!J276</f>
        <v>0</v>
      </c>
      <c r="AI275">
        <f>Раздел2!K276</f>
        <v>0</v>
      </c>
      <c r="AJ275">
        <f>Раздел2!L276</f>
        <v>0</v>
      </c>
    </row>
    <row r="276" spans="1:36" x14ac:dyDescent="0.25">
      <c r="A276" s="148" t="s">
        <v>572</v>
      </c>
      <c r="B276" s="29" t="s">
        <v>876</v>
      </c>
      <c r="C276" s="155">
        <f t="shared" si="34"/>
        <v>0</v>
      </c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40"/>
      <c r="V276" s="155">
        <f t="shared" si="36"/>
        <v>0</v>
      </c>
      <c r="W276" s="152"/>
      <c r="X276" s="157"/>
      <c r="Y276" s="157"/>
      <c r="Z276" s="157"/>
      <c r="AA276" s="155">
        <f t="shared" si="37"/>
        <v>0</v>
      </c>
      <c r="AB276" s="152"/>
      <c r="AC276" s="152"/>
      <c r="AD276" s="152"/>
      <c r="AE276" s="152"/>
      <c r="AF276">
        <f>Раздел2!C277</f>
        <v>0</v>
      </c>
      <c r="AG276">
        <f>Раздел2!I277</f>
        <v>0</v>
      </c>
      <c r="AH276">
        <f>Раздел2!J277</f>
        <v>0</v>
      </c>
      <c r="AI276">
        <f>Раздел2!K277</f>
        <v>0</v>
      </c>
      <c r="AJ276">
        <f>Раздел2!L277</f>
        <v>0</v>
      </c>
    </row>
    <row r="277" spans="1:36" x14ac:dyDescent="0.25">
      <c r="A277" s="148" t="s">
        <v>574</v>
      </c>
      <c r="B277" s="29" t="s">
        <v>877</v>
      </c>
      <c r="C277" s="155">
        <f t="shared" si="34"/>
        <v>0</v>
      </c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40"/>
      <c r="V277" s="155">
        <f t="shared" si="36"/>
        <v>0</v>
      </c>
      <c r="W277" s="152"/>
      <c r="X277" s="157"/>
      <c r="Y277" s="157"/>
      <c r="Z277" s="157"/>
      <c r="AA277" s="155">
        <f t="shared" si="37"/>
        <v>0</v>
      </c>
      <c r="AB277" s="158"/>
      <c r="AC277" s="158"/>
      <c r="AD277" s="158"/>
      <c r="AE277" s="158"/>
      <c r="AF277">
        <f>Раздел2!C278</f>
        <v>0</v>
      </c>
      <c r="AG277">
        <f>Раздел2!I278</f>
        <v>0</v>
      </c>
      <c r="AH277">
        <f>Раздел2!J278</f>
        <v>0</v>
      </c>
      <c r="AI277">
        <f>Раздел2!K278</f>
        <v>0</v>
      </c>
      <c r="AJ277">
        <f>Раздел2!L278</f>
        <v>0</v>
      </c>
    </row>
    <row r="278" spans="1:36" x14ac:dyDescent="0.25">
      <c r="A278" s="148" t="s">
        <v>576</v>
      </c>
      <c r="B278" s="29" t="s">
        <v>878</v>
      </c>
      <c r="C278" s="155">
        <f t="shared" si="34"/>
        <v>0</v>
      </c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40"/>
      <c r="V278" s="155">
        <f t="shared" si="36"/>
        <v>0</v>
      </c>
      <c r="W278" s="152"/>
      <c r="X278" s="157"/>
      <c r="Y278" s="157"/>
      <c r="Z278" s="157"/>
      <c r="AA278" s="155">
        <f t="shared" si="37"/>
        <v>0</v>
      </c>
      <c r="AB278" s="158"/>
      <c r="AC278" s="158"/>
      <c r="AD278" s="158"/>
      <c r="AE278" s="158"/>
      <c r="AF278">
        <f>Раздел2!C279</f>
        <v>0</v>
      </c>
      <c r="AG278">
        <f>Раздел2!I279</f>
        <v>0</v>
      </c>
      <c r="AH278">
        <f>Раздел2!J279</f>
        <v>0</v>
      </c>
      <c r="AI278">
        <f>Раздел2!K279</f>
        <v>0</v>
      </c>
      <c r="AJ278">
        <f>Раздел2!L279</f>
        <v>0</v>
      </c>
    </row>
    <row r="279" spans="1:36" x14ac:dyDescent="0.25">
      <c r="A279" s="148" t="s">
        <v>578</v>
      </c>
      <c r="B279" s="29" t="s">
        <v>879</v>
      </c>
      <c r="C279" s="155">
        <f t="shared" si="34"/>
        <v>0</v>
      </c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40"/>
      <c r="V279" s="155">
        <f t="shared" si="36"/>
        <v>0</v>
      </c>
      <c r="W279" s="152"/>
      <c r="X279" s="157"/>
      <c r="Y279" s="157"/>
      <c r="Z279" s="157"/>
      <c r="AA279" s="155">
        <f t="shared" si="37"/>
        <v>0</v>
      </c>
      <c r="AB279" s="158"/>
      <c r="AC279" s="158"/>
      <c r="AD279" s="158"/>
      <c r="AE279" s="158"/>
      <c r="AF279">
        <f>Раздел2!C280</f>
        <v>0</v>
      </c>
      <c r="AG279">
        <f>Раздел2!I280</f>
        <v>0</v>
      </c>
      <c r="AH279">
        <f>Раздел2!J280</f>
        <v>0</v>
      </c>
      <c r="AI279">
        <f>Раздел2!K280</f>
        <v>0</v>
      </c>
      <c r="AJ279">
        <f>Раздел2!L280</f>
        <v>0</v>
      </c>
    </row>
    <row r="280" spans="1:36" x14ac:dyDescent="0.25">
      <c r="A280" s="148" t="s">
        <v>580</v>
      </c>
      <c r="B280" s="29" t="s">
        <v>880</v>
      </c>
      <c r="C280" s="155">
        <f t="shared" si="34"/>
        <v>0</v>
      </c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40"/>
      <c r="V280" s="155">
        <f t="shared" si="36"/>
        <v>0</v>
      </c>
      <c r="W280" s="152"/>
      <c r="X280" s="157"/>
      <c r="Y280" s="157"/>
      <c r="Z280" s="157"/>
      <c r="AA280" s="155">
        <f t="shared" si="37"/>
        <v>0</v>
      </c>
      <c r="AB280" s="158"/>
      <c r="AC280" s="158"/>
      <c r="AD280" s="158"/>
      <c r="AE280" s="158"/>
      <c r="AF280">
        <f>Раздел2!C281</f>
        <v>0</v>
      </c>
      <c r="AG280">
        <f>Раздел2!I281</f>
        <v>0</v>
      </c>
      <c r="AH280">
        <f>Раздел2!J281</f>
        <v>0</v>
      </c>
      <c r="AI280">
        <f>Раздел2!K281</f>
        <v>0</v>
      </c>
      <c r="AJ280">
        <f>Раздел2!L281</f>
        <v>0</v>
      </c>
    </row>
    <row r="281" spans="1:36" x14ac:dyDescent="0.25">
      <c r="A281" s="151" t="s">
        <v>582</v>
      </c>
      <c r="B281" s="29" t="s">
        <v>881</v>
      </c>
      <c r="C281" s="15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188</v>
      </c>
      <c r="D281" s="155">
        <f t="shared" ref="D281:AE281" si="39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38</v>
      </c>
      <c r="E281" s="155">
        <f t="shared" si="39"/>
        <v>57</v>
      </c>
      <c r="F281" s="155">
        <f t="shared" si="39"/>
        <v>29</v>
      </c>
      <c r="G281" s="155">
        <f t="shared" si="39"/>
        <v>18</v>
      </c>
      <c r="H281" s="155">
        <f t="shared" si="39"/>
        <v>24</v>
      </c>
      <c r="I281" s="15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55">
        <f t="shared" si="39"/>
        <v>22</v>
      </c>
      <c r="K281" s="155">
        <f t="shared" si="39"/>
        <v>0</v>
      </c>
      <c r="L281" s="155">
        <f t="shared" si="39"/>
        <v>0</v>
      </c>
      <c r="M281" s="155">
        <f t="shared" si="39"/>
        <v>0</v>
      </c>
      <c r="N281" s="155">
        <f t="shared" si="39"/>
        <v>0</v>
      </c>
      <c r="O281" s="155">
        <f t="shared" si="39"/>
        <v>0</v>
      </c>
      <c r="P281" s="155">
        <f t="shared" si="39"/>
        <v>0</v>
      </c>
      <c r="Q281" s="155">
        <f t="shared" si="39"/>
        <v>0</v>
      </c>
      <c r="R281" s="155">
        <f t="shared" si="39"/>
        <v>0</v>
      </c>
      <c r="S281" s="155">
        <f t="shared" si="39"/>
        <v>0</v>
      </c>
      <c r="T281" s="155">
        <f t="shared" si="39"/>
        <v>0</v>
      </c>
      <c r="U281" s="155">
        <f t="shared" si="39"/>
        <v>0</v>
      </c>
      <c r="V281" s="155">
        <f t="shared" si="39"/>
        <v>31</v>
      </c>
      <c r="W281" s="155">
        <f t="shared" si="39"/>
        <v>26</v>
      </c>
      <c r="X281" s="155">
        <f t="shared" si="39"/>
        <v>5</v>
      </c>
      <c r="Y281" s="155">
        <f t="shared" si="39"/>
        <v>0</v>
      </c>
      <c r="Z281" s="155">
        <f t="shared" si="39"/>
        <v>0</v>
      </c>
      <c r="AA281" s="155">
        <f t="shared" si="39"/>
        <v>64</v>
      </c>
      <c r="AB281" s="155">
        <f t="shared" si="39"/>
        <v>50</v>
      </c>
      <c r="AC281" s="155">
        <f t="shared" si="39"/>
        <v>14</v>
      </c>
      <c r="AD281" s="155">
        <f t="shared" si="39"/>
        <v>0</v>
      </c>
      <c r="AE281" s="155">
        <f t="shared" si="39"/>
        <v>0</v>
      </c>
      <c r="AF281">
        <f>Раздел2!C282</f>
        <v>3</v>
      </c>
      <c r="AG281">
        <f>Раздел2!I282</f>
        <v>124</v>
      </c>
      <c r="AH281">
        <f>Раздел2!J282</f>
        <v>64</v>
      </c>
      <c r="AI281">
        <f>Раздел2!K282</f>
        <v>0</v>
      </c>
      <c r="AJ281">
        <f>Раздел2!L282</f>
        <v>0</v>
      </c>
    </row>
  </sheetData>
  <sheetProtection password="B488" sheet="1" objects="1" scenarios="1" selectLockedCells="1"/>
  <mergeCells count="17">
    <mergeCell ref="AA4:AA6"/>
    <mergeCell ref="A1:AE1"/>
    <mergeCell ref="AA2:AE2"/>
    <mergeCell ref="AB4:AE5"/>
    <mergeCell ref="D5:F5"/>
    <mergeCell ref="G5:K5"/>
    <mergeCell ref="L5:P5"/>
    <mergeCell ref="Q5:U5"/>
    <mergeCell ref="A3:A6"/>
    <mergeCell ref="B3:B6"/>
    <mergeCell ref="C3:U3"/>
    <mergeCell ref="V3:Z3"/>
    <mergeCell ref="AA3:AE3"/>
    <mergeCell ref="C4:C6"/>
    <mergeCell ref="D4:U4"/>
    <mergeCell ref="V4:V6"/>
    <mergeCell ref="W4:Z5"/>
  </mergeCells>
  <conditionalFormatting sqref="D8:F20 D22:F27 D21:AE21 D29:F35 D28:AE28 D37:F43 D36:AE36 D45:F51 D44:AE44 D53:F58 D52:AE52 D60:F72 D59:AE59 D74:F87 D73:AE73 D89:F98 D88:AE88 D100:F105 D99:AE99 D107:F130 D106:AE106 D132:F138 D131:AE131 D140:F141 D139:AE139 D143:F147 D142:AE142 D149:F156 D148:AE148 D158:F197 D157:AE157 D199:F211 D198:AE198 D213:F218 D212:AE212 D220:F226 D219:AE219 D228:F238 D227:AE227 D240:F247 D239:AE239 D249:F255 D248:AE248 D257:F264 D256:AE256 D266:F267 D265:AE265 D269:F280 D268:AE268">
    <cfRule type="expression" dxfId="66" priority="5">
      <formula>IF(SUM($D8:$F8)&lt;&gt;$AG8,1,0)=1</formula>
    </cfRule>
  </conditionalFormatting>
  <conditionalFormatting sqref="G8:K20 G22:K27 G29:K35 G37:K43 G45:K51 G53:K58 G60:K72 G74:K87 G89:K98 G100:K105 G107:K130 G132:K138 G140:K141 G143:K147 G149:K156 G158:K197 G199:K211 G213:K218 G220:K226 G228:K238 G240:K247 G249:K255 G257:K264 G266:K267 G269:K280">
    <cfRule type="expression" dxfId="65" priority="4">
      <formula>IF(SUM($G8:$K8)&lt;&gt;$AH8,1,0)=1</formula>
    </cfRule>
  </conditionalFormatting>
  <conditionalFormatting sqref="L8:P20 L22:P27 L29:P35 L37:P43 L45:P51 L53:P58 L60:P72 L74:P87 L89:P98 L100:P105 L107:P130 L132:P138 L140:P141 L143:P147 L149:P156 L158:P197 L199:P211 L213:P218 L220:P226 L228:P238 L240:P247 L249:P255 L257:P264 L266:P267 L269:P280">
    <cfRule type="expression" dxfId="64" priority="3">
      <formula>IF(SUM($L8:$P8)&lt;&gt;$AI8,1,0)=1</formula>
    </cfRule>
  </conditionalFormatting>
  <conditionalFormatting sqref="Q8:U20 Q22:U27 Q29:U35 Q37:U43 Q45:U51 Q53:U58 Q60:U72 Q74:U87 Q89:U98 Q100:U105 Q107:U130 Q132:U138 Q140:U141 Q143:U147 Q149:U156 Q158:U197 Q199:U211 Q213:U218 Q220:U226 Q228:U238 Q240:U247 Q249:U255 Q257:U264 Q266:U267 Q269:U280">
    <cfRule type="expression" dxfId="63" priority="2">
      <formula>IF(SUM($Q8:$U8)&lt;&gt;$AJ8,1,0)=1</formula>
    </cfRule>
  </conditionalFormatting>
  <conditionalFormatting sqref="C8:C281 D281:AE281">
    <cfRule type="expression" dxfId="62" priority="1">
      <formula>IF(AND($AF8=0,$C8&lt;&gt;0),1,0)=1</formula>
    </cfRule>
  </conditionalFormatting>
  <dataValidations count="1">
    <dataValidation type="whole" operator="greaterThanOrEqual" allowBlank="1" showInputMessage="1" showErrorMessage="1" sqref="C8:K281 M8:AE281 L8:L278 L280:L281 L279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13"/>
  <sheetViews>
    <sheetView showZeros="0" zoomScale="80" zoomScaleNormal="80" workbookViewId="0">
      <selection activeCell="S11" sqref="S11"/>
    </sheetView>
  </sheetViews>
  <sheetFormatPr defaultColWidth="9.140625" defaultRowHeight="15" x14ac:dyDescent="0.25"/>
  <cols>
    <col min="1" max="1" width="20.140625" style="10" customWidth="1"/>
    <col min="2" max="2" width="9.140625" style="10"/>
    <col min="3" max="3" width="10" style="10" customWidth="1"/>
    <col min="4" max="4" width="8.5703125" style="10" customWidth="1"/>
    <col min="5" max="6" width="9.42578125" style="10" customWidth="1"/>
    <col min="7" max="7" width="9.140625" style="10"/>
    <col min="8" max="8" width="10" style="10" customWidth="1"/>
    <col min="9" max="9" width="9.140625" style="10"/>
    <col min="10" max="10" width="10" style="10" customWidth="1"/>
    <col min="11" max="11" width="10.140625" style="10" customWidth="1"/>
    <col min="12" max="12" width="9.85546875" style="10" customWidth="1"/>
    <col min="13" max="13" width="10" style="10" customWidth="1"/>
    <col min="14" max="15" width="10.42578125" style="10" customWidth="1"/>
    <col min="16" max="16" width="10.7109375" style="10" customWidth="1"/>
    <col min="17" max="17" width="13.42578125" style="10" customWidth="1"/>
    <col min="18" max="18" width="11" style="10" customWidth="1"/>
    <col min="19" max="19" width="10.42578125" style="10" customWidth="1"/>
    <col min="20" max="20" width="10.85546875" style="10" customWidth="1"/>
    <col min="21" max="21" width="13.42578125" style="10" customWidth="1"/>
    <col min="22" max="22" width="9.5703125" style="10" hidden="1" customWidth="1"/>
    <col min="23" max="16384" width="9.140625" style="10"/>
  </cols>
  <sheetData>
    <row r="1" spans="1:24" ht="23.25" customHeight="1" x14ac:dyDescent="0.25">
      <c r="A1" s="365" t="s">
        <v>830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3"/>
      <c r="V1" s="33"/>
      <c r="W1" s="33"/>
      <c r="X1" s="33"/>
    </row>
    <row r="2" spans="1:24" x14ac:dyDescent="0.25">
      <c r="A2" s="34"/>
      <c r="S2" s="382" t="s">
        <v>593</v>
      </c>
      <c r="T2" s="382"/>
      <c r="U2" s="382"/>
    </row>
    <row r="3" spans="1:24" ht="23.25" customHeight="1" x14ac:dyDescent="0.25">
      <c r="A3" s="377" t="s">
        <v>594</v>
      </c>
      <c r="B3" s="377" t="s">
        <v>65</v>
      </c>
      <c r="C3" s="383" t="s">
        <v>595</v>
      </c>
      <c r="D3" s="367" t="s">
        <v>596</v>
      </c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77" t="s">
        <v>851</v>
      </c>
      <c r="R3" s="377"/>
      <c r="S3" s="377"/>
      <c r="T3" s="377"/>
      <c r="U3" s="377"/>
    </row>
    <row r="4" spans="1:24" ht="38.25" customHeight="1" x14ac:dyDescent="0.25">
      <c r="A4" s="377"/>
      <c r="B4" s="377"/>
      <c r="C4" s="384"/>
      <c r="D4" s="377" t="s">
        <v>850</v>
      </c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6" t="s">
        <v>597</v>
      </c>
      <c r="R4" s="376"/>
      <c r="S4" s="376"/>
      <c r="T4" s="376" t="s">
        <v>598</v>
      </c>
      <c r="U4" s="376" t="s">
        <v>599</v>
      </c>
    </row>
    <row r="5" spans="1:24" ht="21" customHeight="1" x14ac:dyDescent="0.25">
      <c r="A5" s="377"/>
      <c r="B5" s="377"/>
      <c r="C5" s="384"/>
      <c r="D5" s="377">
        <v>5</v>
      </c>
      <c r="E5" s="377">
        <v>6</v>
      </c>
      <c r="F5" s="377">
        <v>7</v>
      </c>
      <c r="G5" s="377">
        <v>8</v>
      </c>
      <c r="H5" s="377">
        <v>9</v>
      </c>
      <c r="I5" s="377">
        <v>10</v>
      </c>
      <c r="J5" s="377">
        <v>11</v>
      </c>
      <c r="K5" s="377">
        <v>12</v>
      </c>
      <c r="L5" s="377">
        <v>13</v>
      </c>
      <c r="M5" s="377">
        <v>14</v>
      </c>
      <c r="N5" s="377">
        <v>15</v>
      </c>
      <c r="O5" s="377">
        <v>16</v>
      </c>
      <c r="P5" s="377">
        <v>17</v>
      </c>
      <c r="Q5" s="377" t="s">
        <v>600</v>
      </c>
      <c r="R5" s="377" t="s">
        <v>601</v>
      </c>
      <c r="S5" s="377" t="s">
        <v>602</v>
      </c>
      <c r="T5" s="376"/>
      <c r="U5" s="376"/>
    </row>
    <row r="6" spans="1:24" ht="30" customHeight="1" x14ac:dyDescent="0.25">
      <c r="A6" s="377"/>
      <c r="B6" s="377"/>
      <c r="C6" s="376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6"/>
      <c r="U6" s="376"/>
    </row>
    <row r="7" spans="1:24" x14ac:dyDescent="0.25">
      <c r="A7" s="175">
        <v>1</v>
      </c>
      <c r="B7" s="175">
        <v>2</v>
      </c>
      <c r="C7" s="174">
        <v>3</v>
      </c>
      <c r="D7" s="174">
        <v>4</v>
      </c>
      <c r="E7" s="174">
        <v>5</v>
      </c>
      <c r="F7" s="174">
        <v>6</v>
      </c>
      <c r="G7" s="174">
        <v>7</v>
      </c>
      <c r="H7" s="174">
        <v>8</v>
      </c>
      <c r="I7" s="174">
        <v>9</v>
      </c>
      <c r="J7" s="174">
        <v>10</v>
      </c>
      <c r="K7" s="174">
        <v>11</v>
      </c>
      <c r="L7" s="174">
        <v>12</v>
      </c>
      <c r="M7" s="174">
        <v>13</v>
      </c>
      <c r="N7" s="174">
        <v>14</v>
      </c>
      <c r="O7" s="174">
        <v>15</v>
      </c>
      <c r="P7" s="174">
        <v>16</v>
      </c>
      <c r="Q7" s="174">
        <v>17</v>
      </c>
      <c r="R7" s="174">
        <v>18</v>
      </c>
      <c r="S7" s="174">
        <v>19</v>
      </c>
      <c r="T7" s="174">
        <v>20</v>
      </c>
      <c r="U7" s="176">
        <v>21</v>
      </c>
    </row>
    <row r="8" spans="1:24" ht="90.75" customHeight="1" x14ac:dyDescent="0.25">
      <c r="A8" s="90" t="s">
        <v>831</v>
      </c>
      <c r="B8" s="93" t="s">
        <v>29</v>
      </c>
      <c r="C8" s="231">
        <f>SUM(D8:P8)</f>
        <v>187</v>
      </c>
      <c r="D8" s="231">
        <f>SUM(D9:D13)</f>
        <v>0</v>
      </c>
      <c r="E8" s="231">
        <f t="shared" ref="E8:U8" si="0">SUM(E9:E13)</f>
        <v>0</v>
      </c>
      <c r="F8" s="231">
        <f t="shared" si="0"/>
        <v>5</v>
      </c>
      <c r="G8" s="231">
        <f t="shared" si="0"/>
        <v>17</v>
      </c>
      <c r="H8" s="231">
        <f t="shared" si="0"/>
        <v>25</v>
      </c>
      <c r="I8" s="231">
        <f t="shared" si="0"/>
        <v>28</v>
      </c>
      <c r="J8" s="231">
        <f t="shared" si="0"/>
        <v>22</v>
      </c>
      <c r="K8" s="231">
        <f t="shared" si="0"/>
        <v>24</v>
      </c>
      <c r="L8" s="231">
        <f t="shared" si="0"/>
        <v>16</v>
      </c>
      <c r="M8" s="231">
        <f t="shared" si="0"/>
        <v>17</v>
      </c>
      <c r="N8" s="231">
        <f t="shared" si="0"/>
        <v>14</v>
      </c>
      <c r="O8" s="231">
        <f t="shared" si="0"/>
        <v>13</v>
      </c>
      <c r="P8" s="231">
        <f t="shared" si="0"/>
        <v>6</v>
      </c>
      <c r="Q8" s="231">
        <f t="shared" si="0"/>
        <v>0</v>
      </c>
      <c r="R8" s="231">
        <f t="shared" si="0"/>
        <v>187</v>
      </c>
      <c r="S8" s="231">
        <f t="shared" si="0"/>
        <v>0</v>
      </c>
      <c r="T8" s="231">
        <f t="shared" si="0"/>
        <v>0</v>
      </c>
      <c r="U8" s="231">
        <f t="shared" si="0"/>
        <v>0</v>
      </c>
      <c r="V8" s="10">
        <f>Раздел2!N282</f>
        <v>187</v>
      </c>
    </row>
    <row r="9" spans="1:24" ht="73.5" customHeight="1" x14ac:dyDescent="0.25">
      <c r="A9" s="91" t="s">
        <v>832</v>
      </c>
      <c r="B9" s="93" t="s">
        <v>31</v>
      </c>
      <c r="C9" s="231">
        <f t="shared" ref="C9:C13" si="1">SUM(D9:P9)</f>
        <v>0</v>
      </c>
      <c r="D9" s="244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4"/>
      <c r="U9" s="246"/>
      <c r="V9" s="10">
        <f>Раздел2!H282</f>
        <v>0</v>
      </c>
    </row>
    <row r="10" spans="1:24" ht="68.25" customHeight="1" x14ac:dyDescent="0.25">
      <c r="A10" s="91" t="s">
        <v>74</v>
      </c>
      <c r="B10" s="93" t="s">
        <v>33</v>
      </c>
      <c r="C10" s="231">
        <f t="shared" si="1"/>
        <v>124</v>
      </c>
      <c r="D10" s="244"/>
      <c r="E10" s="242"/>
      <c r="F10" s="242">
        <v>5</v>
      </c>
      <c r="G10" s="242">
        <v>17</v>
      </c>
      <c r="H10" s="242">
        <v>25</v>
      </c>
      <c r="I10" s="242">
        <v>28</v>
      </c>
      <c r="J10" s="242">
        <v>21</v>
      </c>
      <c r="K10" s="242">
        <v>12</v>
      </c>
      <c r="L10" s="242">
        <v>7</v>
      </c>
      <c r="M10" s="242">
        <v>4</v>
      </c>
      <c r="N10" s="242">
        <v>0</v>
      </c>
      <c r="O10" s="242">
        <v>3</v>
      </c>
      <c r="P10" s="242">
        <v>2</v>
      </c>
      <c r="Q10" s="242"/>
      <c r="R10" s="242">
        <v>124</v>
      </c>
      <c r="S10" s="242"/>
      <c r="T10" s="241"/>
      <c r="U10" s="243"/>
      <c r="V10" s="10">
        <f>Раздел2!I282</f>
        <v>124</v>
      </c>
    </row>
    <row r="11" spans="1:24" ht="66" customHeight="1" x14ac:dyDescent="0.25">
      <c r="A11" s="92" t="s">
        <v>810</v>
      </c>
      <c r="B11" s="93" t="s">
        <v>35</v>
      </c>
      <c r="C11" s="231">
        <f t="shared" si="1"/>
        <v>63</v>
      </c>
      <c r="D11" s="244"/>
      <c r="E11" s="245"/>
      <c r="F11" s="242"/>
      <c r="G11" s="242"/>
      <c r="H11" s="242"/>
      <c r="I11" s="242"/>
      <c r="J11" s="242">
        <v>1</v>
      </c>
      <c r="K11" s="242">
        <v>12</v>
      </c>
      <c r="L11" s="242">
        <v>9</v>
      </c>
      <c r="M11" s="242">
        <v>13</v>
      </c>
      <c r="N11" s="242">
        <v>14</v>
      </c>
      <c r="O11" s="242">
        <v>10</v>
      </c>
      <c r="P11" s="242">
        <v>4</v>
      </c>
      <c r="Q11" s="242"/>
      <c r="R11" s="242">
        <v>63</v>
      </c>
      <c r="S11" s="242"/>
      <c r="T11" s="241"/>
      <c r="U11" s="243"/>
      <c r="V11" s="10">
        <f>Раздел2!J282</f>
        <v>64</v>
      </c>
    </row>
    <row r="12" spans="1:24" ht="57.75" customHeight="1" x14ac:dyDescent="0.25">
      <c r="A12" s="91" t="s">
        <v>590</v>
      </c>
      <c r="B12" s="93" t="s">
        <v>37</v>
      </c>
      <c r="C12" s="231">
        <f t="shared" si="1"/>
        <v>0</v>
      </c>
      <c r="D12" s="244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4"/>
      <c r="U12" s="246"/>
      <c r="V12" s="10">
        <f>Раздел2!K282</f>
        <v>0</v>
      </c>
    </row>
    <row r="13" spans="1:24" ht="63.75" customHeight="1" x14ac:dyDescent="0.25">
      <c r="A13" s="91" t="s">
        <v>77</v>
      </c>
      <c r="B13" s="93" t="s">
        <v>38</v>
      </c>
      <c r="C13" s="231">
        <f t="shared" si="1"/>
        <v>0</v>
      </c>
      <c r="D13" s="244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4"/>
      <c r="U13" s="246"/>
      <c r="V13" s="10">
        <f>Раздел2!L282</f>
        <v>0</v>
      </c>
    </row>
  </sheetData>
  <sheetProtection password="B488" sheet="1" objects="1" scenarios="1" selectLockedCells="1"/>
  <mergeCells count="27">
    <mergeCell ref="S2:U2"/>
    <mergeCell ref="I5:I6"/>
    <mergeCell ref="A1:T1"/>
    <mergeCell ref="A3:A6"/>
    <mergeCell ref="B3:B6"/>
    <mergeCell ref="C3:C6"/>
    <mergeCell ref="D3:P3"/>
    <mergeCell ref="Q3:U3"/>
    <mergeCell ref="D4:P4"/>
    <mergeCell ref="Q4:S4"/>
    <mergeCell ref="T4:T6"/>
    <mergeCell ref="U4:U6"/>
    <mergeCell ref="D5:D6"/>
    <mergeCell ref="E5:E6"/>
    <mergeCell ref="F5:F6"/>
    <mergeCell ref="G5:G6"/>
    <mergeCell ref="H5:H6"/>
    <mergeCell ref="P5:P6"/>
    <mergeCell ref="Q5:Q6"/>
    <mergeCell ref="R5:R6"/>
    <mergeCell ref="S5:S6"/>
    <mergeCell ref="J5:J6"/>
    <mergeCell ref="K5:K6"/>
    <mergeCell ref="L5:L6"/>
    <mergeCell ref="M5:M6"/>
    <mergeCell ref="N5:N6"/>
    <mergeCell ref="O5:O6"/>
  </mergeCells>
  <conditionalFormatting sqref="D8:U8">
    <cfRule type="expression" dxfId="61" priority="3">
      <formula>IF(SUM($D8:$P8)&lt;&gt;$V8,1,0)=1</formula>
    </cfRule>
  </conditionalFormatting>
  <conditionalFormatting sqref="Q8:U13">
    <cfRule type="expression" dxfId="60" priority="2">
      <formula>IF(SUM($Q8:$U8)&lt;&gt;$C8,1,0)=1</formula>
    </cfRule>
  </conditionalFormatting>
  <conditionalFormatting sqref="C9:C13">
    <cfRule type="expression" dxfId="59" priority="1">
      <formula>IF($C9&gt;$V9,1,0)=1</formula>
    </cfRule>
  </conditionalFormatting>
  <dataValidations count="1">
    <dataValidation type="whole" operator="greaterThanOrEqual" allowBlank="1" showInputMessage="1" showErrorMessage="1" sqref="D9:G13 I9:U13 H9 H11:H13 H1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A281"/>
  <sheetViews>
    <sheetView showZeros="0" zoomScale="80" zoomScaleNormal="80" workbookViewId="0">
      <pane xSplit="4" ySplit="7" topLeftCell="T269" activePane="bottomRight" state="frozen"/>
      <selection pane="topRight" activeCell="E1" sqref="E1"/>
      <selection pane="bottomLeft" activeCell="A8" sqref="A8"/>
      <selection pane="bottomRight" activeCell="Q258" sqref="Q258"/>
    </sheetView>
  </sheetViews>
  <sheetFormatPr defaultRowHeight="14.25" x14ac:dyDescent="0.2"/>
  <cols>
    <col min="1" max="1" width="30.42578125" style="95" customWidth="1"/>
    <col min="2" max="2" width="4.5703125" style="95" customWidth="1"/>
    <col min="3" max="4" width="9.7109375" style="162" customWidth="1"/>
    <col min="5" max="5" width="7.28515625" style="162" customWidth="1"/>
    <col min="6" max="6" width="8" style="162" customWidth="1"/>
    <col min="7" max="8" width="9.7109375" style="162" customWidth="1"/>
    <col min="9" max="9" width="6.85546875" style="162" customWidth="1"/>
    <col min="10" max="10" width="7.5703125" style="162" customWidth="1"/>
    <col min="11" max="11" width="7.42578125" style="162" customWidth="1"/>
    <col min="12" max="12" width="12.140625" style="162" customWidth="1"/>
    <col min="13" max="14" width="7.140625" style="162" customWidth="1"/>
    <col min="15" max="15" width="8.28515625" style="162" customWidth="1"/>
    <col min="16" max="16" width="8.42578125" style="162" customWidth="1"/>
    <col min="17" max="17" width="8.140625" style="162" customWidth="1"/>
    <col min="18" max="18" width="7.5703125" style="162" customWidth="1"/>
    <col min="19" max="19" width="8.140625" style="162" customWidth="1"/>
    <col min="20" max="20" width="9.7109375" style="162" customWidth="1"/>
    <col min="21" max="21" width="8" style="162" customWidth="1"/>
    <col min="22" max="22" width="11.42578125" style="162" customWidth="1"/>
    <col min="23" max="23" width="8.42578125" style="162" customWidth="1"/>
    <col min="24" max="24" width="9.42578125" style="162" customWidth="1"/>
    <col min="25" max="25" width="9.140625" style="162"/>
    <col min="26" max="26" width="10.28515625" style="162" customWidth="1"/>
    <col min="27" max="29" width="9.140625" style="162"/>
    <col min="30" max="30" width="9.5703125" style="162" customWidth="1"/>
    <col min="31" max="34" width="9.140625" style="162"/>
    <col min="35" max="35" width="12" style="162" customWidth="1"/>
    <col min="36" max="38" width="9.140625" style="162"/>
    <col min="39" max="39" width="9.5703125" style="162" customWidth="1"/>
    <col min="40" max="41" width="9.140625" style="162"/>
    <col min="42" max="42" width="9.140625" style="161"/>
    <col min="43" max="43" width="9.85546875" style="161" customWidth="1"/>
    <col min="44" max="47" width="9.140625" style="161"/>
    <col min="48" max="48" width="11.5703125" style="161" customWidth="1"/>
    <col min="49" max="49" width="8.7109375" style="161" hidden="1" customWidth="1"/>
    <col min="50" max="50" width="10" style="161" hidden="1" customWidth="1"/>
    <col min="51" max="51" width="8.85546875" style="161" hidden="1" customWidth="1"/>
    <col min="52" max="52" width="9.5703125" style="161" hidden="1" customWidth="1"/>
    <col min="53" max="53" width="9.140625" style="161"/>
    <col min="54" max="16384" width="9.140625" style="95"/>
  </cols>
  <sheetData>
    <row r="1" spans="1:52" x14ac:dyDescent="0.2">
      <c r="A1" s="365" t="s">
        <v>603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52" ht="15" x14ac:dyDescent="0.2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168"/>
      <c r="X2" s="168"/>
      <c r="Y2" s="168"/>
      <c r="Z2" s="163"/>
      <c r="AA2" s="163"/>
      <c r="AB2" s="163"/>
      <c r="AC2" s="163"/>
      <c r="AD2" s="163"/>
      <c r="AE2" s="163"/>
      <c r="AF2" s="163"/>
      <c r="AG2" s="163"/>
      <c r="AH2" s="163"/>
      <c r="AI2" s="192"/>
      <c r="AJ2" s="192"/>
      <c r="AK2" s="192"/>
      <c r="AL2" s="192"/>
      <c r="AM2" s="192"/>
      <c r="AN2" s="192"/>
      <c r="AO2" s="192"/>
      <c r="AP2" s="193"/>
      <c r="AQ2" s="193"/>
      <c r="AR2" s="387" t="s">
        <v>885</v>
      </c>
      <c r="AS2" s="387"/>
      <c r="AT2" s="387"/>
      <c r="AU2" s="387"/>
      <c r="AV2" s="387"/>
    </row>
    <row r="3" spans="1:52" ht="30" customHeight="1" x14ac:dyDescent="0.2">
      <c r="A3" s="383" t="s">
        <v>64</v>
      </c>
      <c r="B3" s="385" t="s">
        <v>65</v>
      </c>
      <c r="C3" s="377" t="s">
        <v>886</v>
      </c>
      <c r="D3" s="377"/>
      <c r="E3" s="377"/>
      <c r="F3" s="377"/>
      <c r="G3" s="377"/>
      <c r="H3" s="377"/>
      <c r="I3" s="377"/>
      <c r="J3" s="377"/>
      <c r="K3" s="377"/>
      <c r="L3" s="377"/>
      <c r="M3" s="377" t="s">
        <v>887</v>
      </c>
      <c r="N3" s="377"/>
      <c r="O3" s="377"/>
      <c r="P3" s="377"/>
      <c r="Q3" s="377"/>
      <c r="R3" s="377"/>
      <c r="S3" s="377"/>
      <c r="T3" s="377"/>
      <c r="U3" s="377"/>
      <c r="V3" s="373"/>
      <c r="W3" s="388" t="s">
        <v>833</v>
      </c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90" t="s">
        <v>888</v>
      </c>
      <c r="AK3" s="391"/>
      <c r="AL3" s="391"/>
      <c r="AM3" s="391"/>
      <c r="AN3" s="391"/>
      <c r="AO3" s="391"/>
      <c r="AP3" s="391"/>
      <c r="AQ3" s="391"/>
      <c r="AR3" s="391"/>
      <c r="AS3" s="391"/>
      <c r="AT3" s="391"/>
      <c r="AU3" s="391"/>
      <c r="AV3" s="392"/>
    </row>
    <row r="4" spans="1:52" ht="23.25" customHeight="1" x14ac:dyDescent="0.2">
      <c r="A4" s="383"/>
      <c r="B4" s="385"/>
      <c r="C4" s="377" t="s">
        <v>756</v>
      </c>
      <c r="D4" s="377" t="s">
        <v>604</v>
      </c>
      <c r="E4" s="377"/>
      <c r="F4" s="377"/>
      <c r="G4" s="377"/>
      <c r="H4" s="377" t="s">
        <v>605</v>
      </c>
      <c r="I4" s="377"/>
      <c r="J4" s="377"/>
      <c r="K4" s="377"/>
      <c r="L4" s="377"/>
      <c r="M4" s="377" t="s">
        <v>756</v>
      </c>
      <c r="N4" s="377" t="s">
        <v>604</v>
      </c>
      <c r="O4" s="377"/>
      <c r="P4" s="377"/>
      <c r="Q4" s="377"/>
      <c r="R4" s="377" t="s">
        <v>605</v>
      </c>
      <c r="S4" s="377"/>
      <c r="T4" s="377"/>
      <c r="U4" s="377"/>
      <c r="V4" s="373"/>
      <c r="W4" s="386" t="s">
        <v>606</v>
      </c>
      <c r="X4" s="377"/>
      <c r="Y4" s="377"/>
      <c r="Z4" s="377"/>
      <c r="AA4" s="377" t="s">
        <v>607</v>
      </c>
      <c r="AB4" s="377"/>
      <c r="AC4" s="377"/>
      <c r="AD4" s="377"/>
      <c r="AE4" s="377" t="s">
        <v>608</v>
      </c>
      <c r="AF4" s="377"/>
      <c r="AG4" s="377"/>
      <c r="AH4" s="377"/>
      <c r="AI4" s="377"/>
      <c r="AJ4" s="377" t="s">
        <v>606</v>
      </c>
      <c r="AK4" s="377"/>
      <c r="AL4" s="377"/>
      <c r="AM4" s="377"/>
      <c r="AN4" s="377" t="s">
        <v>607</v>
      </c>
      <c r="AO4" s="377"/>
      <c r="AP4" s="377"/>
      <c r="AQ4" s="377"/>
      <c r="AR4" s="373" t="s">
        <v>608</v>
      </c>
      <c r="AS4" s="374"/>
      <c r="AT4" s="374"/>
      <c r="AU4" s="374"/>
      <c r="AV4" s="393"/>
    </row>
    <row r="5" spans="1:52" x14ac:dyDescent="0.2">
      <c r="A5" s="383"/>
      <c r="B5" s="385"/>
      <c r="C5" s="377"/>
      <c r="D5" s="377" t="s">
        <v>595</v>
      </c>
      <c r="E5" s="377" t="s">
        <v>609</v>
      </c>
      <c r="F5" s="377"/>
      <c r="G5" s="377"/>
      <c r="H5" s="377" t="s">
        <v>595</v>
      </c>
      <c r="I5" s="377" t="s">
        <v>609</v>
      </c>
      <c r="J5" s="377"/>
      <c r="K5" s="377"/>
      <c r="L5" s="377"/>
      <c r="M5" s="377"/>
      <c r="N5" s="377" t="s">
        <v>595</v>
      </c>
      <c r="O5" s="377" t="s">
        <v>609</v>
      </c>
      <c r="P5" s="377"/>
      <c r="Q5" s="377"/>
      <c r="R5" s="377" t="s">
        <v>595</v>
      </c>
      <c r="S5" s="377" t="s">
        <v>609</v>
      </c>
      <c r="T5" s="377"/>
      <c r="U5" s="377"/>
      <c r="V5" s="373"/>
      <c r="W5" s="386" t="s">
        <v>595</v>
      </c>
      <c r="X5" s="377" t="s">
        <v>609</v>
      </c>
      <c r="Y5" s="377"/>
      <c r="Z5" s="377"/>
      <c r="AA5" s="377" t="s">
        <v>595</v>
      </c>
      <c r="AB5" s="377" t="s">
        <v>609</v>
      </c>
      <c r="AC5" s="377"/>
      <c r="AD5" s="377"/>
      <c r="AE5" s="377" t="s">
        <v>595</v>
      </c>
      <c r="AF5" s="377" t="s">
        <v>609</v>
      </c>
      <c r="AG5" s="377"/>
      <c r="AH5" s="377"/>
      <c r="AI5" s="377"/>
      <c r="AJ5" s="377" t="s">
        <v>595</v>
      </c>
      <c r="AK5" s="377" t="s">
        <v>609</v>
      </c>
      <c r="AL5" s="377"/>
      <c r="AM5" s="377"/>
      <c r="AN5" s="377" t="s">
        <v>595</v>
      </c>
      <c r="AO5" s="377" t="s">
        <v>609</v>
      </c>
      <c r="AP5" s="377"/>
      <c r="AQ5" s="377"/>
      <c r="AR5" s="377" t="s">
        <v>595</v>
      </c>
      <c r="AS5" s="373" t="s">
        <v>609</v>
      </c>
      <c r="AT5" s="374"/>
      <c r="AU5" s="374"/>
      <c r="AV5" s="393"/>
    </row>
    <row r="6" spans="1:52" ht="21" x14ac:dyDescent="0.2">
      <c r="A6" s="383"/>
      <c r="B6" s="385"/>
      <c r="C6" s="377"/>
      <c r="D6" s="377"/>
      <c r="E6" s="28" t="s">
        <v>610</v>
      </c>
      <c r="F6" s="28" t="s">
        <v>611</v>
      </c>
      <c r="G6" s="28" t="s">
        <v>612</v>
      </c>
      <c r="H6" s="377"/>
      <c r="I6" s="28" t="s">
        <v>613</v>
      </c>
      <c r="J6" s="28" t="s">
        <v>614</v>
      </c>
      <c r="K6" s="28" t="s">
        <v>615</v>
      </c>
      <c r="L6" s="28" t="s">
        <v>889</v>
      </c>
      <c r="M6" s="377"/>
      <c r="N6" s="377"/>
      <c r="O6" s="28" t="s">
        <v>610</v>
      </c>
      <c r="P6" s="28" t="s">
        <v>611</v>
      </c>
      <c r="Q6" s="28" t="s">
        <v>612</v>
      </c>
      <c r="R6" s="377"/>
      <c r="S6" s="28" t="s">
        <v>613</v>
      </c>
      <c r="T6" s="28" t="s">
        <v>614</v>
      </c>
      <c r="U6" s="28" t="s">
        <v>615</v>
      </c>
      <c r="V6" s="169" t="s">
        <v>889</v>
      </c>
      <c r="W6" s="386"/>
      <c r="X6" s="28" t="s">
        <v>610</v>
      </c>
      <c r="Y6" s="28" t="s">
        <v>611</v>
      </c>
      <c r="Z6" s="28" t="s">
        <v>612</v>
      </c>
      <c r="AA6" s="377"/>
      <c r="AB6" s="28" t="s">
        <v>610</v>
      </c>
      <c r="AC6" s="28" t="s">
        <v>611</v>
      </c>
      <c r="AD6" s="28" t="s">
        <v>612</v>
      </c>
      <c r="AE6" s="377"/>
      <c r="AF6" s="28" t="s">
        <v>613</v>
      </c>
      <c r="AG6" s="28" t="s">
        <v>614</v>
      </c>
      <c r="AH6" s="28" t="s">
        <v>615</v>
      </c>
      <c r="AI6" s="28" t="s">
        <v>889</v>
      </c>
      <c r="AJ6" s="377"/>
      <c r="AK6" s="28" t="s">
        <v>610</v>
      </c>
      <c r="AL6" s="28" t="s">
        <v>611</v>
      </c>
      <c r="AM6" s="28" t="s">
        <v>612</v>
      </c>
      <c r="AN6" s="377"/>
      <c r="AO6" s="28" t="s">
        <v>610</v>
      </c>
      <c r="AP6" s="28" t="s">
        <v>611</v>
      </c>
      <c r="AQ6" s="28" t="s">
        <v>612</v>
      </c>
      <c r="AR6" s="377"/>
      <c r="AS6" s="28" t="s">
        <v>613</v>
      </c>
      <c r="AT6" s="28" t="s">
        <v>614</v>
      </c>
      <c r="AU6" s="28" t="s">
        <v>615</v>
      </c>
      <c r="AV6" s="180" t="s">
        <v>889</v>
      </c>
    </row>
    <row r="7" spans="1:52" x14ac:dyDescent="0.2">
      <c r="A7" s="174">
        <v>1</v>
      </c>
      <c r="B7" s="174">
        <v>2</v>
      </c>
      <c r="C7" s="174">
        <v>3</v>
      </c>
      <c r="D7" s="174">
        <v>4</v>
      </c>
      <c r="E7" s="174">
        <v>5</v>
      </c>
      <c r="F7" s="174">
        <v>6</v>
      </c>
      <c r="G7" s="174">
        <v>7</v>
      </c>
      <c r="H7" s="174">
        <v>8</v>
      </c>
      <c r="I7" s="174">
        <v>9</v>
      </c>
      <c r="J7" s="174">
        <v>10</v>
      </c>
      <c r="K7" s="174">
        <v>11</v>
      </c>
      <c r="L7" s="174">
        <v>12</v>
      </c>
      <c r="M7" s="174">
        <v>13</v>
      </c>
      <c r="N7" s="174">
        <v>14</v>
      </c>
      <c r="O7" s="174">
        <v>15</v>
      </c>
      <c r="P7" s="174">
        <v>16</v>
      </c>
      <c r="Q7" s="174">
        <v>17</v>
      </c>
      <c r="R7" s="174">
        <v>18</v>
      </c>
      <c r="S7" s="174">
        <v>19</v>
      </c>
      <c r="T7" s="174">
        <v>20</v>
      </c>
      <c r="U7" s="174">
        <v>21</v>
      </c>
      <c r="V7" s="177">
        <v>22</v>
      </c>
      <c r="W7" s="181">
        <v>23</v>
      </c>
      <c r="X7" s="174">
        <v>24</v>
      </c>
      <c r="Y7" s="174">
        <v>25</v>
      </c>
      <c r="Z7" s="174">
        <v>26</v>
      </c>
      <c r="AA7" s="174">
        <v>27</v>
      </c>
      <c r="AB7" s="174">
        <v>28</v>
      </c>
      <c r="AC7" s="174">
        <v>29</v>
      </c>
      <c r="AD7" s="174">
        <v>30</v>
      </c>
      <c r="AE7" s="174">
        <v>31</v>
      </c>
      <c r="AF7" s="174">
        <v>32</v>
      </c>
      <c r="AG7" s="174">
        <v>33</v>
      </c>
      <c r="AH7" s="174">
        <v>34</v>
      </c>
      <c r="AI7" s="174">
        <v>35</v>
      </c>
      <c r="AJ7" s="174">
        <v>36</v>
      </c>
      <c r="AK7" s="174">
        <v>37</v>
      </c>
      <c r="AL7" s="174">
        <v>38</v>
      </c>
      <c r="AM7" s="174">
        <v>39</v>
      </c>
      <c r="AN7" s="174">
        <v>40</v>
      </c>
      <c r="AO7" s="174">
        <v>41</v>
      </c>
      <c r="AP7" s="174">
        <v>42</v>
      </c>
      <c r="AQ7" s="174">
        <v>43</v>
      </c>
      <c r="AR7" s="174">
        <v>44</v>
      </c>
      <c r="AS7" s="174">
        <v>45</v>
      </c>
      <c r="AT7" s="174">
        <v>46</v>
      </c>
      <c r="AU7" s="174">
        <v>47</v>
      </c>
      <c r="AV7" s="182">
        <v>48</v>
      </c>
      <c r="AW7" s="161" t="s">
        <v>899</v>
      </c>
      <c r="AX7" s="161" t="s">
        <v>900</v>
      </c>
      <c r="AY7" s="161" t="s">
        <v>909</v>
      </c>
      <c r="AZ7" s="161" t="s">
        <v>910</v>
      </c>
    </row>
    <row r="8" spans="1:52" x14ac:dyDescent="0.2">
      <c r="A8" s="148" t="s">
        <v>80</v>
      </c>
      <c r="B8" s="29" t="s">
        <v>29</v>
      </c>
      <c r="C8" s="125">
        <f>SUM(D8,H8)</f>
        <v>0</v>
      </c>
      <c r="D8" s="132">
        <f>SUM(E8:G8)</f>
        <v>0</v>
      </c>
      <c r="E8" s="247"/>
      <c r="F8" s="247"/>
      <c r="G8" s="247"/>
      <c r="H8" s="125">
        <f>SUM(I8:L8)</f>
        <v>0</v>
      </c>
      <c r="I8" s="247"/>
      <c r="J8" s="247"/>
      <c r="K8" s="247"/>
      <c r="L8" s="247"/>
      <c r="M8" s="248">
        <f>SUM(N8,R8)</f>
        <v>0</v>
      </c>
      <c r="N8" s="248">
        <f>SUM(O8:Q8)</f>
        <v>0</v>
      </c>
      <c r="O8" s="249"/>
      <c r="P8" s="249"/>
      <c r="Q8" s="249"/>
      <c r="R8" s="248">
        <f>SUM(S8:V8)</f>
        <v>0</v>
      </c>
      <c r="S8" s="249"/>
      <c r="T8" s="249"/>
      <c r="U8" s="249"/>
      <c r="V8" s="250"/>
      <c r="W8" s="183">
        <f>SUM(X8:Z8)</f>
        <v>0</v>
      </c>
      <c r="X8" s="127"/>
      <c r="Y8" s="127"/>
      <c r="Z8" s="127"/>
      <c r="AA8" s="125">
        <f>SUM(AB8:AD8)</f>
        <v>0</v>
      </c>
      <c r="AB8" s="127"/>
      <c r="AC8" s="127"/>
      <c r="AD8" s="127"/>
      <c r="AE8" s="125">
        <f>SUM(AF8:AI8)</f>
        <v>0</v>
      </c>
      <c r="AF8" s="127"/>
      <c r="AG8" s="128"/>
      <c r="AH8" s="128"/>
      <c r="AI8" s="247"/>
      <c r="AJ8" s="132">
        <f>SUM(AK8:AM8)</f>
        <v>0</v>
      </c>
      <c r="AK8" s="130"/>
      <c r="AL8" s="130"/>
      <c r="AM8" s="130"/>
      <c r="AN8" s="125">
        <f>SUM(AO8:AQ8)</f>
        <v>0</v>
      </c>
      <c r="AO8" s="130"/>
      <c r="AP8" s="130"/>
      <c r="AQ8" s="130"/>
      <c r="AR8" s="125">
        <f>SUM(AS8:AV8)</f>
        <v>0</v>
      </c>
      <c r="AS8" s="130"/>
      <c r="AT8" s="128"/>
      <c r="AU8" s="127"/>
      <c r="AV8" s="256"/>
      <c r="AW8" s="161">
        <f>Раздел2!F9</f>
        <v>0</v>
      </c>
      <c r="AX8" s="161">
        <f>Раздел2!G9</f>
        <v>0</v>
      </c>
      <c r="AY8" s="161">
        <f>Раздел2!C9</f>
        <v>0</v>
      </c>
      <c r="AZ8" s="165">
        <f>SUM(Раздел2!H9:L9)</f>
        <v>0</v>
      </c>
    </row>
    <row r="9" spans="1:52" x14ac:dyDescent="0.2">
      <c r="A9" s="148" t="s">
        <v>864</v>
      </c>
      <c r="B9" s="29" t="s">
        <v>31</v>
      </c>
      <c r="C9" s="125">
        <f t="shared" ref="C9:C72" si="0">SUM(D9,H9)</f>
        <v>0</v>
      </c>
      <c r="D9" s="132">
        <f t="shared" ref="D9:D72" si="1">SUM(E9:G9)</f>
        <v>0</v>
      </c>
      <c r="E9" s="247"/>
      <c r="F9" s="247"/>
      <c r="G9" s="247"/>
      <c r="H9" s="125">
        <f t="shared" ref="H9:H72" si="2">SUM(I9:L9)</f>
        <v>0</v>
      </c>
      <c r="I9" s="247"/>
      <c r="J9" s="247"/>
      <c r="K9" s="247"/>
      <c r="L9" s="247"/>
      <c r="M9" s="248">
        <f t="shared" ref="M9:M72" si="3">SUM(N9,R9)</f>
        <v>0</v>
      </c>
      <c r="N9" s="248">
        <f t="shared" ref="N9:N72" si="4">SUM(O9:Q9)</f>
        <v>0</v>
      </c>
      <c r="O9" s="249"/>
      <c r="P9" s="249"/>
      <c r="Q9" s="249"/>
      <c r="R9" s="248">
        <f t="shared" ref="R9:R72" si="5">SUM(S9:V9)</f>
        <v>0</v>
      </c>
      <c r="S9" s="249"/>
      <c r="T9" s="249"/>
      <c r="U9" s="249"/>
      <c r="V9" s="250"/>
      <c r="W9" s="183">
        <f t="shared" ref="W9:W72" si="6">SUM(X9:Z9)</f>
        <v>0</v>
      </c>
      <c r="X9" s="127"/>
      <c r="Y9" s="127"/>
      <c r="Z9" s="127"/>
      <c r="AA9" s="125">
        <f t="shared" ref="AA9:AA72" si="7">SUM(AB9:AD9)</f>
        <v>0</v>
      </c>
      <c r="AB9" s="127"/>
      <c r="AC9" s="127"/>
      <c r="AD9" s="127"/>
      <c r="AE9" s="125">
        <f t="shared" ref="AE9:AE72" si="8">SUM(AF9:AI9)</f>
        <v>0</v>
      </c>
      <c r="AF9" s="127"/>
      <c r="AG9" s="128"/>
      <c r="AH9" s="128"/>
      <c r="AI9" s="247"/>
      <c r="AJ9" s="132">
        <f t="shared" ref="AJ9:AJ72" si="9">SUM(AK9:AM9)</f>
        <v>0</v>
      </c>
      <c r="AK9" s="130"/>
      <c r="AL9" s="130"/>
      <c r="AM9" s="130"/>
      <c r="AN9" s="125">
        <f t="shared" ref="AN9:AN72" si="10">SUM(AO9:AQ9)</f>
        <v>0</v>
      </c>
      <c r="AO9" s="130"/>
      <c r="AP9" s="130"/>
      <c r="AQ9" s="130"/>
      <c r="AR9" s="125">
        <f t="shared" ref="AR9:AR72" si="11">SUM(AS9:AV9)</f>
        <v>0</v>
      </c>
      <c r="AS9" s="130"/>
      <c r="AT9" s="128"/>
      <c r="AU9" s="127"/>
      <c r="AV9" s="256"/>
      <c r="AW9" s="161">
        <f>Раздел2!F10</f>
        <v>0</v>
      </c>
      <c r="AX9" s="161">
        <f>Раздел2!G10</f>
        <v>0</v>
      </c>
      <c r="AY9" s="161">
        <f>Раздел2!C10</f>
        <v>0</v>
      </c>
      <c r="AZ9" s="165">
        <f>SUM(Раздел2!H10:L10)</f>
        <v>0</v>
      </c>
    </row>
    <row r="10" spans="1:52" x14ac:dyDescent="0.2">
      <c r="A10" s="148" t="s">
        <v>81</v>
      </c>
      <c r="B10" s="29" t="s">
        <v>33</v>
      </c>
      <c r="C10" s="125">
        <f t="shared" si="0"/>
        <v>0</v>
      </c>
      <c r="D10" s="132">
        <f t="shared" si="1"/>
        <v>0</v>
      </c>
      <c r="E10" s="247"/>
      <c r="F10" s="247"/>
      <c r="G10" s="247"/>
      <c r="H10" s="125">
        <f t="shared" si="2"/>
        <v>0</v>
      </c>
      <c r="I10" s="247"/>
      <c r="J10" s="247"/>
      <c r="K10" s="247"/>
      <c r="L10" s="247"/>
      <c r="M10" s="248">
        <f t="shared" si="3"/>
        <v>0</v>
      </c>
      <c r="N10" s="248">
        <f t="shared" si="4"/>
        <v>0</v>
      </c>
      <c r="O10" s="249"/>
      <c r="P10" s="249"/>
      <c r="Q10" s="249"/>
      <c r="R10" s="248">
        <f t="shared" si="5"/>
        <v>0</v>
      </c>
      <c r="S10" s="249"/>
      <c r="T10" s="249"/>
      <c r="U10" s="249"/>
      <c r="V10" s="250"/>
      <c r="W10" s="183">
        <f t="shared" si="6"/>
        <v>0</v>
      </c>
      <c r="X10" s="127"/>
      <c r="Y10" s="127"/>
      <c r="Z10" s="127"/>
      <c r="AA10" s="125">
        <f t="shared" si="7"/>
        <v>0</v>
      </c>
      <c r="AB10" s="127"/>
      <c r="AC10" s="127"/>
      <c r="AD10" s="127"/>
      <c r="AE10" s="125">
        <f t="shared" si="8"/>
        <v>0</v>
      </c>
      <c r="AF10" s="127"/>
      <c r="AG10" s="128"/>
      <c r="AH10" s="128"/>
      <c r="AI10" s="251"/>
      <c r="AJ10" s="132">
        <f t="shared" si="9"/>
        <v>0</v>
      </c>
      <c r="AK10" s="130"/>
      <c r="AL10" s="130"/>
      <c r="AM10" s="130"/>
      <c r="AN10" s="125">
        <f t="shared" si="10"/>
        <v>0</v>
      </c>
      <c r="AO10" s="130"/>
      <c r="AP10" s="130"/>
      <c r="AQ10" s="130"/>
      <c r="AR10" s="125">
        <f t="shared" si="11"/>
        <v>0</v>
      </c>
      <c r="AS10" s="130"/>
      <c r="AT10" s="128"/>
      <c r="AU10" s="128"/>
      <c r="AV10" s="257"/>
      <c r="AW10" s="161">
        <f>Раздел2!F11</f>
        <v>0</v>
      </c>
      <c r="AX10" s="161">
        <f>Раздел2!G11</f>
        <v>0</v>
      </c>
      <c r="AY10" s="161">
        <f>Раздел2!C11</f>
        <v>0</v>
      </c>
      <c r="AZ10" s="165">
        <f>SUM(Раздел2!H11:L11)</f>
        <v>0</v>
      </c>
    </row>
    <row r="11" spans="1:52" x14ac:dyDescent="0.2">
      <c r="A11" s="148" t="s">
        <v>82</v>
      </c>
      <c r="B11" s="29" t="s">
        <v>35</v>
      </c>
      <c r="C11" s="125">
        <f t="shared" si="0"/>
        <v>0</v>
      </c>
      <c r="D11" s="132">
        <f t="shared" si="1"/>
        <v>0</v>
      </c>
      <c r="E11" s="247"/>
      <c r="F11" s="247"/>
      <c r="G11" s="247"/>
      <c r="H11" s="125">
        <f t="shared" si="2"/>
        <v>0</v>
      </c>
      <c r="I11" s="247"/>
      <c r="J11" s="247"/>
      <c r="K11" s="247"/>
      <c r="L11" s="247"/>
      <c r="M11" s="248">
        <f t="shared" si="3"/>
        <v>0</v>
      </c>
      <c r="N11" s="248">
        <f t="shared" si="4"/>
        <v>0</v>
      </c>
      <c r="O11" s="249"/>
      <c r="P11" s="249"/>
      <c r="Q11" s="249"/>
      <c r="R11" s="248">
        <f t="shared" si="5"/>
        <v>0</v>
      </c>
      <c r="S11" s="249"/>
      <c r="T11" s="249"/>
      <c r="U11" s="249"/>
      <c r="V11" s="250"/>
      <c r="W11" s="183">
        <f t="shared" si="6"/>
        <v>0</v>
      </c>
      <c r="X11" s="127"/>
      <c r="Y11" s="127"/>
      <c r="Z11" s="127"/>
      <c r="AA11" s="125">
        <f t="shared" si="7"/>
        <v>0</v>
      </c>
      <c r="AB11" s="127"/>
      <c r="AC11" s="127"/>
      <c r="AD11" s="127"/>
      <c r="AE11" s="125">
        <f t="shared" si="8"/>
        <v>0</v>
      </c>
      <c r="AF11" s="127"/>
      <c r="AG11" s="128"/>
      <c r="AH11" s="128"/>
      <c r="AI11" s="251"/>
      <c r="AJ11" s="132">
        <f t="shared" si="9"/>
        <v>0</v>
      </c>
      <c r="AK11" s="130"/>
      <c r="AL11" s="130"/>
      <c r="AM11" s="130"/>
      <c r="AN11" s="125">
        <f t="shared" si="10"/>
        <v>0</v>
      </c>
      <c r="AO11" s="130"/>
      <c r="AP11" s="130"/>
      <c r="AQ11" s="130"/>
      <c r="AR11" s="125">
        <f t="shared" si="11"/>
        <v>0</v>
      </c>
      <c r="AS11" s="130"/>
      <c r="AT11" s="128"/>
      <c r="AU11" s="128"/>
      <c r="AV11" s="257"/>
      <c r="AW11" s="161">
        <f>Раздел2!F12</f>
        <v>0</v>
      </c>
      <c r="AX11" s="161">
        <f>Раздел2!G12</f>
        <v>0</v>
      </c>
      <c r="AY11" s="161">
        <f>Раздел2!C12</f>
        <v>0</v>
      </c>
      <c r="AZ11" s="165">
        <f>SUM(Раздел2!H12:L12)</f>
        <v>0</v>
      </c>
    </row>
    <row r="12" spans="1:52" x14ac:dyDescent="0.2">
      <c r="A12" s="148" t="s">
        <v>83</v>
      </c>
      <c r="B12" s="29" t="s">
        <v>37</v>
      </c>
      <c r="C12" s="125">
        <f t="shared" si="0"/>
        <v>0</v>
      </c>
      <c r="D12" s="132">
        <f t="shared" si="1"/>
        <v>0</v>
      </c>
      <c r="E12" s="247"/>
      <c r="F12" s="247"/>
      <c r="G12" s="247"/>
      <c r="H12" s="125">
        <f t="shared" si="2"/>
        <v>0</v>
      </c>
      <c r="I12" s="247"/>
      <c r="J12" s="247"/>
      <c r="K12" s="247"/>
      <c r="L12" s="247"/>
      <c r="M12" s="248">
        <f t="shared" si="3"/>
        <v>0</v>
      </c>
      <c r="N12" s="248">
        <f t="shared" si="4"/>
        <v>0</v>
      </c>
      <c r="O12" s="249"/>
      <c r="P12" s="249"/>
      <c r="Q12" s="249"/>
      <c r="R12" s="248">
        <f t="shared" si="5"/>
        <v>0</v>
      </c>
      <c r="S12" s="249"/>
      <c r="T12" s="249"/>
      <c r="U12" s="249"/>
      <c r="V12" s="250"/>
      <c r="W12" s="183">
        <f t="shared" si="6"/>
        <v>0</v>
      </c>
      <c r="X12" s="127"/>
      <c r="Y12" s="127"/>
      <c r="Z12" s="127"/>
      <c r="AA12" s="125">
        <f t="shared" si="7"/>
        <v>0</v>
      </c>
      <c r="AB12" s="127"/>
      <c r="AC12" s="127"/>
      <c r="AD12" s="127"/>
      <c r="AE12" s="125">
        <f t="shared" si="8"/>
        <v>0</v>
      </c>
      <c r="AF12" s="127"/>
      <c r="AG12" s="128"/>
      <c r="AH12" s="128"/>
      <c r="AI12" s="251"/>
      <c r="AJ12" s="132">
        <f t="shared" si="9"/>
        <v>0</v>
      </c>
      <c r="AK12" s="130"/>
      <c r="AL12" s="130"/>
      <c r="AM12" s="130"/>
      <c r="AN12" s="125">
        <f t="shared" si="10"/>
        <v>0</v>
      </c>
      <c r="AO12" s="130"/>
      <c r="AP12" s="130"/>
      <c r="AQ12" s="130"/>
      <c r="AR12" s="125">
        <f t="shared" si="11"/>
        <v>0</v>
      </c>
      <c r="AS12" s="130"/>
      <c r="AT12" s="128"/>
      <c r="AU12" s="128"/>
      <c r="AV12" s="257"/>
      <c r="AW12" s="161">
        <f>Раздел2!F13</f>
        <v>0</v>
      </c>
      <c r="AX12" s="161">
        <f>Раздел2!G13</f>
        <v>0</v>
      </c>
      <c r="AY12" s="161">
        <f>Раздел2!C13</f>
        <v>0</v>
      </c>
      <c r="AZ12" s="165">
        <f>SUM(Раздел2!H13:L13)</f>
        <v>0</v>
      </c>
    </row>
    <row r="13" spans="1:52" x14ac:dyDescent="0.2">
      <c r="A13" s="148" t="s">
        <v>84</v>
      </c>
      <c r="B13" s="29" t="s">
        <v>38</v>
      </c>
      <c r="C13" s="125">
        <f t="shared" si="0"/>
        <v>0</v>
      </c>
      <c r="D13" s="132">
        <f t="shared" si="1"/>
        <v>0</v>
      </c>
      <c r="E13" s="247"/>
      <c r="F13" s="247"/>
      <c r="G13" s="247"/>
      <c r="H13" s="125">
        <f t="shared" si="2"/>
        <v>0</v>
      </c>
      <c r="I13" s="247"/>
      <c r="J13" s="247"/>
      <c r="K13" s="247"/>
      <c r="L13" s="247"/>
      <c r="M13" s="248">
        <f t="shared" si="3"/>
        <v>0</v>
      </c>
      <c r="N13" s="248">
        <f t="shared" si="4"/>
        <v>0</v>
      </c>
      <c r="O13" s="249"/>
      <c r="P13" s="249"/>
      <c r="Q13" s="249"/>
      <c r="R13" s="248">
        <f t="shared" si="5"/>
        <v>0</v>
      </c>
      <c r="S13" s="249"/>
      <c r="T13" s="249"/>
      <c r="U13" s="249"/>
      <c r="V13" s="250"/>
      <c r="W13" s="183">
        <f t="shared" si="6"/>
        <v>0</v>
      </c>
      <c r="X13" s="127"/>
      <c r="Y13" s="127"/>
      <c r="Z13" s="127"/>
      <c r="AA13" s="125">
        <f t="shared" si="7"/>
        <v>0</v>
      </c>
      <c r="AB13" s="127"/>
      <c r="AC13" s="127"/>
      <c r="AD13" s="127"/>
      <c r="AE13" s="125">
        <f t="shared" si="8"/>
        <v>0</v>
      </c>
      <c r="AF13" s="127"/>
      <c r="AG13" s="128"/>
      <c r="AH13" s="128"/>
      <c r="AI13" s="251"/>
      <c r="AJ13" s="132">
        <f t="shared" si="9"/>
        <v>0</v>
      </c>
      <c r="AK13" s="130"/>
      <c r="AL13" s="130"/>
      <c r="AM13" s="130"/>
      <c r="AN13" s="125">
        <f t="shared" si="10"/>
        <v>0</v>
      </c>
      <c r="AO13" s="130"/>
      <c r="AP13" s="130"/>
      <c r="AQ13" s="130"/>
      <c r="AR13" s="125">
        <f t="shared" si="11"/>
        <v>0</v>
      </c>
      <c r="AS13" s="130"/>
      <c r="AT13" s="128"/>
      <c r="AU13" s="128"/>
      <c r="AV13" s="257"/>
      <c r="AW13" s="161">
        <f>Раздел2!F14</f>
        <v>0</v>
      </c>
      <c r="AX13" s="161">
        <f>Раздел2!G14</f>
        <v>0</v>
      </c>
      <c r="AY13" s="161">
        <f>Раздел2!C14</f>
        <v>0</v>
      </c>
      <c r="AZ13" s="165">
        <f>SUM(Раздел2!H14:L14)</f>
        <v>0</v>
      </c>
    </row>
    <row r="14" spans="1:52" x14ac:dyDescent="0.2">
      <c r="A14" s="148" t="s">
        <v>85</v>
      </c>
      <c r="B14" s="29" t="s">
        <v>39</v>
      </c>
      <c r="C14" s="125">
        <f t="shared" si="0"/>
        <v>0</v>
      </c>
      <c r="D14" s="132">
        <f t="shared" si="1"/>
        <v>0</v>
      </c>
      <c r="E14" s="247"/>
      <c r="F14" s="247"/>
      <c r="G14" s="247"/>
      <c r="H14" s="125">
        <f t="shared" si="2"/>
        <v>0</v>
      </c>
      <c r="I14" s="247"/>
      <c r="J14" s="247"/>
      <c r="K14" s="247"/>
      <c r="L14" s="247"/>
      <c r="M14" s="248">
        <f t="shared" si="3"/>
        <v>0</v>
      </c>
      <c r="N14" s="248">
        <f t="shared" si="4"/>
        <v>0</v>
      </c>
      <c r="O14" s="249"/>
      <c r="P14" s="249"/>
      <c r="Q14" s="249"/>
      <c r="R14" s="248">
        <f t="shared" si="5"/>
        <v>0</v>
      </c>
      <c r="S14" s="249"/>
      <c r="T14" s="249"/>
      <c r="U14" s="249"/>
      <c r="V14" s="250"/>
      <c r="W14" s="183">
        <f t="shared" si="6"/>
        <v>0</v>
      </c>
      <c r="X14" s="127"/>
      <c r="Y14" s="127"/>
      <c r="Z14" s="127"/>
      <c r="AA14" s="125">
        <f t="shared" si="7"/>
        <v>0</v>
      </c>
      <c r="AB14" s="127"/>
      <c r="AC14" s="127"/>
      <c r="AD14" s="127"/>
      <c r="AE14" s="125">
        <f t="shared" si="8"/>
        <v>0</v>
      </c>
      <c r="AF14" s="127"/>
      <c r="AG14" s="128"/>
      <c r="AH14" s="128"/>
      <c r="AI14" s="251"/>
      <c r="AJ14" s="132">
        <f t="shared" si="9"/>
        <v>0</v>
      </c>
      <c r="AK14" s="130"/>
      <c r="AL14" s="130"/>
      <c r="AM14" s="130"/>
      <c r="AN14" s="125">
        <f t="shared" si="10"/>
        <v>0</v>
      </c>
      <c r="AO14" s="130"/>
      <c r="AP14" s="130"/>
      <c r="AQ14" s="130"/>
      <c r="AR14" s="125">
        <f t="shared" si="11"/>
        <v>0</v>
      </c>
      <c r="AS14" s="130"/>
      <c r="AT14" s="128"/>
      <c r="AU14" s="128"/>
      <c r="AV14" s="257"/>
      <c r="AW14" s="161">
        <f>Раздел2!F15</f>
        <v>0</v>
      </c>
      <c r="AX14" s="161">
        <f>Раздел2!G15</f>
        <v>0</v>
      </c>
      <c r="AY14" s="161">
        <f>Раздел2!C15</f>
        <v>0</v>
      </c>
      <c r="AZ14" s="165">
        <f>SUM(Раздел2!H15:L15)</f>
        <v>0</v>
      </c>
    </row>
    <row r="15" spans="1:52" x14ac:dyDescent="0.2">
      <c r="A15" s="148" t="s">
        <v>86</v>
      </c>
      <c r="B15" s="29" t="s">
        <v>41</v>
      </c>
      <c r="C15" s="125">
        <f t="shared" si="0"/>
        <v>0</v>
      </c>
      <c r="D15" s="132">
        <f t="shared" si="1"/>
        <v>0</v>
      </c>
      <c r="E15" s="247"/>
      <c r="F15" s="247"/>
      <c r="G15" s="247"/>
      <c r="H15" s="125">
        <f t="shared" si="2"/>
        <v>0</v>
      </c>
      <c r="I15" s="247"/>
      <c r="J15" s="247"/>
      <c r="K15" s="247"/>
      <c r="L15" s="247"/>
      <c r="M15" s="248">
        <f t="shared" si="3"/>
        <v>0</v>
      </c>
      <c r="N15" s="248">
        <f t="shared" si="4"/>
        <v>0</v>
      </c>
      <c r="O15" s="249"/>
      <c r="P15" s="249"/>
      <c r="Q15" s="249"/>
      <c r="R15" s="248">
        <f t="shared" si="5"/>
        <v>0</v>
      </c>
      <c r="S15" s="249"/>
      <c r="T15" s="249"/>
      <c r="U15" s="249"/>
      <c r="V15" s="250"/>
      <c r="W15" s="183">
        <f t="shared" si="6"/>
        <v>0</v>
      </c>
      <c r="X15" s="127"/>
      <c r="Y15" s="127"/>
      <c r="Z15" s="127"/>
      <c r="AA15" s="125">
        <f t="shared" si="7"/>
        <v>0</v>
      </c>
      <c r="AB15" s="127"/>
      <c r="AC15" s="127"/>
      <c r="AD15" s="127"/>
      <c r="AE15" s="125">
        <f t="shared" si="8"/>
        <v>0</v>
      </c>
      <c r="AF15" s="127"/>
      <c r="AG15" s="128"/>
      <c r="AH15" s="128"/>
      <c r="AI15" s="251"/>
      <c r="AJ15" s="132">
        <f t="shared" si="9"/>
        <v>0</v>
      </c>
      <c r="AK15" s="130"/>
      <c r="AL15" s="130"/>
      <c r="AM15" s="130"/>
      <c r="AN15" s="125">
        <f t="shared" si="10"/>
        <v>0</v>
      </c>
      <c r="AO15" s="130"/>
      <c r="AP15" s="130"/>
      <c r="AQ15" s="130"/>
      <c r="AR15" s="125">
        <f t="shared" si="11"/>
        <v>0</v>
      </c>
      <c r="AS15" s="130"/>
      <c r="AT15" s="128"/>
      <c r="AU15" s="128"/>
      <c r="AV15" s="257"/>
      <c r="AW15" s="161">
        <f>Раздел2!F16</f>
        <v>0</v>
      </c>
      <c r="AX15" s="161">
        <f>Раздел2!G16</f>
        <v>0</v>
      </c>
      <c r="AY15" s="161">
        <f>Раздел2!C16</f>
        <v>0</v>
      </c>
      <c r="AZ15" s="165">
        <f>SUM(Раздел2!H16:L16)</f>
        <v>0</v>
      </c>
    </row>
    <row r="16" spans="1:52" x14ac:dyDescent="0.2">
      <c r="A16" s="148" t="s">
        <v>87</v>
      </c>
      <c r="B16" s="29" t="s">
        <v>42</v>
      </c>
      <c r="C16" s="125">
        <f t="shared" si="0"/>
        <v>0</v>
      </c>
      <c r="D16" s="132">
        <f t="shared" si="1"/>
        <v>0</v>
      </c>
      <c r="E16" s="247"/>
      <c r="F16" s="247"/>
      <c r="G16" s="247"/>
      <c r="H16" s="125">
        <f t="shared" si="2"/>
        <v>0</v>
      </c>
      <c r="I16" s="247"/>
      <c r="J16" s="247"/>
      <c r="K16" s="247"/>
      <c r="L16" s="247"/>
      <c r="M16" s="248">
        <f t="shared" si="3"/>
        <v>0</v>
      </c>
      <c r="N16" s="248">
        <f t="shared" si="4"/>
        <v>0</v>
      </c>
      <c r="O16" s="249"/>
      <c r="P16" s="249"/>
      <c r="Q16" s="249"/>
      <c r="R16" s="248">
        <f t="shared" si="5"/>
        <v>0</v>
      </c>
      <c r="S16" s="249"/>
      <c r="T16" s="249"/>
      <c r="U16" s="249"/>
      <c r="V16" s="250"/>
      <c r="W16" s="183">
        <f t="shared" si="6"/>
        <v>0</v>
      </c>
      <c r="X16" s="127"/>
      <c r="Y16" s="127"/>
      <c r="Z16" s="127"/>
      <c r="AA16" s="125">
        <f t="shared" si="7"/>
        <v>0</v>
      </c>
      <c r="AB16" s="127"/>
      <c r="AC16" s="127"/>
      <c r="AD16" s="127"/>
      <c r="AE16" s="125">
        <f t="shared" si="8"/>
        <v>0</v>
      </c>
      <c r="AF16" s="127"/>
      <c r="AG16" s="128"/>
      <c r="AH16" s="128"/>
      <c r="AI16" s="251"/>
      <c r="AJ16" s="132">
        <f t="shared" si="9"/>
        <v>0</v>
      </c>
      <c r="AK16" s="130"/>
      <c r="AL16" s="130"/>
      <c r="AM16" s="130"/>
      <c r="AN16" s="125">
        <f t="shared" si="10"/>
        <v>0</v>
      </c>
      <c r="AO16" s="130"/>
      <c r="AP16" s="130"/>
      <c r="AQ16" s="130"/>
      <c r="AR16" s="125">
        <f t="shared" si="11"/>
        <v>0</v>
      </c>
      <c r="AS16" s="130"/>
      <c r="AT16" s="128"/>
      <c r="AU16" s="128"/>
      <c r="AV16" s="257"/>
      <c r="AW16" s="161">
        <f>Раздел2!F17</f>
        <v>0</v>
      </c>
      <c r="AX16" s="161">
        <f>Раздел2!G17</f>
        <v>0</v>
      </c>
      <c r="AY16" s="161">
        <f>Раздел2!C17</f>
        <v>0</v>
      </c>
      <c r="AZ16" s="165">
        <f>SUM(Раздел2!H17:L17)</f>
        <v>0</v>
      </c>
    </row>
    <row r="17" spans="1:52" x14ac:dyDescent="0.2">
      <c r="A17" s="148" t="s">
        <v>88</v>
      </c>
      <c r="B17" s="29" t="s">
        <v>43</v>
      </c>
      <c r="C17" s="125">
        <f t="shared" si="0"/>
        <v>0</v>
      </c>
      <c r="D17" s="132">
        <f t="shared" si="1"/>
        <v>0</v>
      </c>
      <c r="E17" s="247"/>
      <c r="F17" s="247"/>
      <c r="G17" s="247"/>
      <c r="H17" s="125">
        <f t="shared" si="2"/>
        <v>0</v>
      </c>
      <c r="I17" s="247"/>
      <c r="J17" s="247"/>
      <c r="K17" s="247"/>
      <c r="L17" s="247"/>
      <c r="M17" s="248">
        <f t="shared" si="3"/>
        <v>0</v>
      </c>
      <c r="N17" s="248">
        <f t="shared" si="4"/>
        <v>0</v>
      </c>
      <c r="O17" s="249"/>
      <c r="P17" s="249"/>
      <c r="Q17" s="249"/>
      <c r="R17" s="248">
        <f t="shared" si="5"/>
        <v>0</v>
      </c>
      <c r="S17" s="249"/>
      <c r="T17" s="249"/>
      <c r="U17" s="249"/>
      <c r="V17" s="250"/>
      <c r="W17" s="183">
        <f t="shared" si="6"/>
        <v>0</v>
      </c>
      <c r="X17" s="127"/>
      <c r="Y17" s="127"/>
      <c r="Z17" s="127"/>
      <c r="AA17" s="125">
        <f t="shared" si="7"/>
        <v>0</v>
      </c>
      <c r="AB17" s="127"/>
      <c r="AC17" s="127"/>
      <c r="AD17" s="127"/>
      <c r="AE17" s="125">
        <f t="shared" si="8"/>
        <v>0</v>
      </c>
      <c r="AF17" s="127"/>
      <c r="AG17" s="128"/>
      <c r="AH17" s="128"/>
      <c r="AI17" s="251"/>
      <c r="AJ17" s="132">
        <f t="shared" si="9"/>
        <v>0</v>
      </c>
      <c r="AK17" s="130"/>
      <c r="AL17" s="130"/>
      <c r="AM17" s="130"/>
      <c r="AN17" s="125">
        <f t="shared" si="10"/>
        <v>0</v>
      </c>
      <c r="AO17" s="130"/>
      <c r="AP17" s="130"/>
      <c r="AQ17" s="130"/>
      <c r="AR17" s="125">
        <f t="shared" si="11"/>
        <v>0</v>
      </c>
      <c r="AS17" s="130"/>
      <c r="AT17" s="128"/>
      <c r="AU17" s="128"/>
      <c r="AV17" s="257"/>
      <c r="AW17" s="161">
        <f>Раздел2!F18</f>
        <v>0</v>
      </c>
      <c r="AX17" s="161">
        <f>Раздел2!G18</f>
        <v>0</v>
      </c>
      <c r="AY17" s="161">
        <f>Раздел2!C18</f>
        <v>0</v>
      </c>
      <c r="AZ17" s="165">
        <f>SUM(Раздел2!H18:L18)</f>
        <v>0</v>
      </c>
    </row>
    <row r="18" spans="1:52" ht="21" x14ac:dyDescent="0.2">
      <c r="A18" s="142" t="s">
        <v>821</v>
      </c>
      <c r="B18" s="29" t="s">
        <v>45</v>
      </c>
      <c r="C18" s="125">
        <f t="shared" si="0"/>
        <v>0</v>
      </c>
      <c r="D18" s="132">
        <f t="shared" si="1"/>
        <v>0</v>
      </c>
      <c r="E18" s="247"/>
      <c r="F18" s="247"/>
      <c r="G18" s="247"/>
      <c r="H18" s="125">
        <f t="shared" si="2"/>
        <v>0</v>
      </c>
      <c r="I18" s="247"/>
      <c r="J18" s="247"/>
      <c r="K18" s="247"/>
      <c r="L18" s="247"/>
      <c r="M18" s="248">
        <f t="shared" si="3"/>
        <v>0</v>
      </c>
      <c r="N18" s="248">
        <f>SUM(O18:Q18)</f>
        <v>0</v>
      </c>
      <c r="O18" s="249"/>
      <c r="P18" s="249"/>
      <c r="Q18" s="249"/>
      <c r="R18" s="248">
        <f t="shared" si="5"/>
        <v>0</v>
      </c>
      <c r="S18" s="249"/>
      <c r="T18" s="249"/>
      <c r="U18" s="249"/>
      <c r="V18" s="250"/>
      <c r="W18" s="183">
        <f t="shared" si="6"/>
        <v>0</v>
      </c>
      <c r="X18" s="127"/>
      <c r="Y18" s="127"/>
      <c r="Z18" s="127"/>
      <c r="AA18" s="125">
        <f t="shared" si="7"/>
        <v>0</v>
      </c>
      <c r="AB18" s="127"/>
      <c r="AC18" s="127"/>
      <c r="AD18" s="127"/>
      <c r="AE18" s="125">
        <f t="shared" si="8"/>
        <v>0</v>
      </c>
      <c r="AF18" s="127"/>
      <c r="AG18" s="128"/>
      <c r="AH18" s="128"/>
      <c r="AI18" s="251"/>
      <c r="AJ18" s="132">
        <f t="shared" si="9"/>
        <v>0</v>
      </c>
      <c r="AK18" s="130"/>
      <c r="AL18" s="130"/>
      <c r="AM18" s="130"/>
      <c r="AN18" s="125">
        <f t="shared" si="10"/>
        <v>0</v>
      </c>
      <c r="AO18" s="130"/>
      <c r="AP18" s="130"/>
      <c r="AQ18" s="130"/>
      <c r="AR18" s="125">
        <f t="shared" si="11"/>
        <v>0</v>
      </c>
      <c r="AS18" s="130"/>
      <c r="AT18" s="128"/>
      <c r="AU18" s="128"/>
      <c r="AV18" s="257"/>
      <c r="AW18" s="161">
        <f>Раздел2!F19</f>
        <v>0</v>
      </c>
      <c r="AX18" s="161">
        <f>Раздел2!G19</f>
        <v>0</v>
      </c>
      <c r="AY18" s="161">
        <f>Раздел2!C19</f>
        <v>0</v>
      </c>
      <c r="AZ18" s="165">
        <f>SUM(Раздел2!H19:L19)</f>
        <v>0</v>
      </c>
    </row>
    <row r="19" spans="1:52" x14ac:dyDescent="0.2">
      <c r="A19" s="148" t="s">
        <v>89</v>
      </c>
      <c r="B19" s="29" t="s">
        <v>47</v>
      </c>
      <c r="C19" s="125">
        <f t="shared" si="0"/>
        <v>0</v>
      </c>
      <c r="D19" s="132">
        <f t="shared" si="1"/>
        <v>0</v>
      </c>
      <c r="E19" s="247"/>
      <c r="F19" s="247"/>
      <c r="G19" s="247"/>
      <c r="H19" s="125">
        <f t="shared" si="2"/>
        <v>0</v>
      </c>
      <c r="I19" s="247"/>
      <c r="J19" s="247"/>
      <c r="K19" s="247"/>
      <c r="L19" s="247"/>
      <c r="M19" s="248">
        <f t="shared" si="3"/>
        <v>0</v>
      </c>
      <c r="N19" s="248">
        <f t="shared" si="4"/>
        <v>0</v>
      </c>
      <c r="O19" s="249"/>
      <c r="P19" s="249"/>
      <c r="Q19" s="249"/>
      <c r="R19" s="248">
        <f t="shared" si="5"/>
        <v>0</v>
      </c>
      <c r="S19" s="249"/>
      <c r="T19" s="249"/>
      <c r="U19" s="249"/>
      <c r="V19" s="250"/>
      <c r="W19" s="183">
        <f t="shared" si="6"/>
        <v>0</v>
      </c>
      <c r="X19" s="127"/>
      <c r="Y19" s="127"/>
      <c r="Z19" s="127"/>
      <c r="AA19" s="125">
        <f t="shared" si="7"/>
        <v>0</v>
      </c>
      <c r="AB19" s="127"/>
      <c r="AC19" s="127"/>
      <c r="AD19" s="127"/>
      <c r="AE19" s="125">
        <f t="shared" si="8"/>
        <v>0</v>
      </c>
      <c r="AF19" s="127"/>
      <c r="AG19" s="128"/>
      <c r="AH19" s="128"/>
      <c r="AI19" s="251"/>
      <c r="AJ19" s="132">
        <f t="shared" si="9"/>
        <v>0</v>
      </c>
      <c r="AK19" s="130"/>
      <c r="AL19" s="130"/>
      <c r="AM19" s="130"/>
      <c r="AN19" s="125">
        <f t="shared" si="10"/>
        <v>0</v>
      </c>
      <c r="AO19" s="130"/>
      <c r="AP19" s="130"/>
      <c r="AQ19" s="130"/>
      <c r="AR19" s="125">
        <f t="shared" si="11"/>
        <v>0</v>
      </c>
      <c r="AS19" s="130"/>
      <c r="AT19" s="128"/>
      <c r="AU19" s="128"/>
      <c r="AV19" s="257"/>
      <c r="AW19" s="161">
        <f>Раздел2!F20</f>
        <v>0</v>
      </c>
      <c r="AX19" s="161">
        <f>Раздел2!G20</f>
        <v>0</v>
      </c>
      <c r="AY19" s="161">
        <f>Раздел2!C20</f>
        <v>0</v>
      </c>
      <c r="AZ19" s="165">
        <f>SUM(Раздел2!H20:L20)</f>
        <v>0</v>
      </c>
    </row>
    <row r="20" spans="1:52" x14ac:dyDescent="0.2">
      <c r="A20" s="148" t="s">
        <v>90</v>
      </c>
      <c r="B20" s="29" t="s">
        <v>49</v>
      </c>
      <c r="C20" s="125">
        <f t="shared" si="0"/>
        <v>0</v>
      </c>
      <c r="D20" s="132">
        <f t="shared" si="1"/>
        <v>0</v>
      </c>
      <c r="E20" s="247"/>
      <c r="F20" s="247"/>
      <c r="G20" s="247"/>
      <c r="H20" s="125">
        <f t="shared" si="2"/>
        <v>0</v>
      </c>
      <c r="I20" s="247"/>
      <c r="J20" s="247"/>
      <c r="K20" s="247"/>
      <c r="L20" s="247"/>
      <c r="M20" s="248">
        <f t="shared" si="3"/>
        <v>0</v>
      </c>
      <c r="N20" s="248">
        <f t="shared" si="4"/>
        <v>0</v>
      </c>
      <c r="O20" s="249"/>
      <c r="P20" s="249"/>
      <c r="Q20" s="249"/>
      <c r="R20" s="248">
        <f t="shared" si="5"/>
        <v>0</v>
      </c>
      <c r="S20" s="249"/>
      <c r="T20" s="249"/>
      <c r="U20" s="249"/>
      <c r="V20" s="250"/>
      <c r="W20" s="183">
        <f t="shared" si="6"/>
        <v>0</v>
      </c>
      <c r="X20" s="127"/>
      <c r="Y20" s="127"/>
      <c r="Z20" s="127"/>
      <c r="AA20" s="125">
        <f t="shared" si="7"/>
        <v>0</v>
      </c>
      <c r="AB20" s="127"/>
      <c r="AC20" s="127"/>
      <c r="AD20" s="127"/>
      <c r="AE20" s="125">
        <f t="shared" si="8"/>
        <v>0</v>
      </c>
      <c r="AF20" s="127"/>
      <c r="AG20" s="128"/>
      <c r="AH20" s="128"/>
      <c r="AI20" s="251"/>
      <c r="AJ20" s="132">
        <f t="shared" si="9"/>
        <v>0</v>
      </c>
      <c r="AK20" s="130"/>
      <c r="AL20" s="130"/>
      <c r="AM20" s="130"/>
      <c r="AN20" s="125">
        <f t="shared" si="10"/>
        <v>0</v>
      </c>
      <c r="AO20" s="130"/>
      <c r="AP20" s="130"/>
      <c r="AQ20" s="130"/>
      <c r="AR20" s="125">
        <f t="shared" si="11"/>
        <v>0</v>
      </c>
      <c r="AS20" s="130"/>
      <c r="AT20" s="128"/>
      <c r="AU20" s="128"/>
      <c r="AV20" s="257"/>
      <c r="AW20" s="161">
        <f>Раздел2!F21</f>
        <v>0</v>
      </c>
      <c r="AX20" s="161">
        <f>Раздел2!G21</f>
        <v>0</v>
      </c>
      <c r="AY20" s="161">
        <f>Раздел2!C21</f>
        <v>0</v>
      </c>
      <c r="AZ20" s="165">
        <f>SUM(Раздел2!H21:L21)</f>
        <v>0</v>
      </c>
    </row>
    <row r="21" spans="1:52" x14ac:dyDescent="0.2">
      <c r="A21" s="148" t="s">
        <v>91</v>
      </c>
      <c r="B21" s="29" t="s">
        <v>51</v>
      </c>
      <c r="C21" s="125">
        <f t="shared" si="0"/>
        <v>0</v>
      </c>
      <c r="D21" s="132">
        <f t="shared" si="1"/>
        <v>0</v>
      </c>
      <c r="E21" s="125">
        <f>SUM(E22:E24)</f>
        <v>0</v>
      </c>
      <c r="F21" s="125">
        <f t="shared" ref="F21:AV21" si="12">SUM(F22:F24)</f>
        <v>0</v>
      </c>
      <c r="G21" s="125">
        <f t="shared" si="12"/>
        <v>0</v>
      </c>
      <c r="H21" s="125">
        <f t="shared" si="12"/>
        <v>0</v>
      </c>
      <c r="I21" s="125">
        <f t="shared" si="12"/>
        <v>0</v>
      </c>
      <c r="J21" s="125">
        <f t="shared" si="12"/>
        <v>0</v>
      </c>
      <c r="K21" s="125">
        <f t="shared" si="12"/>
        <v>0</v>
      </c>
      <c r="L21" s="125">
        <f t="shared" si="12"/>
        <v>0</v>
      </c>
      <c r="M21" s="125">
        <f t="shared" si="12"/>
        <v>0</v>
      </c>
      <c r="N21" s="125">
        <f t="shared" si="12"/>
        <v>0</v>
      </c>
      <c r="O21" s="125">
        <f t="shared" si="12"/>
        <v>0</v>
      </c>
      <c r="P21" s="125">
        <f t="shared" si="12"/>
        <v>0</v>
      </c>
      <c r="Q21" s="125">
        <f t="shared" si="12"/>
        <v>0</v>
      </c>
      <c r="R21" s="125">
        <f t="shared" si="12"/>
        <v>0</v>
      </c>
      <c r="S21" s="125">
        <f t="shared" si="12"/>
        <v>0</v>
      </c>
      <c r="T21" s="125">
        <f t="shared" si="12"/>
        <v>0</v>
      </c>
      <c r="U21" s="125">
        <f t="shared" si="12"/>
        <v>0</v>
      </c>
      <c r="V21" s="178">
        <f t="shared" si="12"/>
        <v>0</v>
      </c>
      <c r="W21" s="184">
        <f t="shared" si="12"/>
        <v>0</v>
      </c>
      <c r="X21" s="125">
        <f t="shared" si="12"/>
        <v>0</v>
      </c>
      <c r="Y21" s="125">
        <f t="shared" si="12"/>
        <v>0</v>
      </c>
      <c r="Z21" s="125">
        <f t="shared" si="12"/>
        <v>0</v>
      </c>
      <c r="AA21" s="125">
        <f t="shared" si="12"/>
        <v>0</v>
      </c>
      <c r="AB21" s="125">
        <f t="shared" si="12"/>
        <v>0</v>
      </c>
      <c r="AC21" s="125">
        <f t="shared" si="12"/>
        <v>0</v>
      </c>
      <c r="AD21" s="125">
        <f t="shared" si="12"/>
        <v>0</v>
      </c>
      <c r="AE21" s="125">
        <f t="shared" si="12"/>
        <v>0</v>
      </c>
      <c r="AF21" s="125">
        <f t="shared" si="12"/>
        <v>0</v>
      </c>
      <c r="AG21" s="125">
        <f t="shared" si="12"/>
        <v>0</v>
      </c>
      <c r="AH21" s="125">
        <f t="shared" si="12"/>
        <v>0</v>
      </c>
      <c r="AI21" s="125">
        <f t="shared" si="12"/>
        <v>0</v>
      </c>
      <c r="AJ21" s="125">
        <f t="shared" si="12"/>
        <v>0</v>
      </c>
      <c r="AK21" s="125">
        <f t="shared" si="12"/>
        <v>0</v>
      </c>
      <c r="AL21" s="125">
        <f t="shared" si="12"/>
        <v>0</v>
      </c>
      <c r="AM21" s="125">
        <f t="shared" si="12"/>
        <v>0</v>
      </c>
      <c r="AN21" s="125">
        <f t="shared" si="12"/>
        <v>0</v>
      </c>
      <c r="AO21" s="125">
        <f t="shared" si="12"/>
        <v>0</v>
      </c>
      <c r="AP21" s="125">
        <f t="shared" si="12"/>
        <v>0</v>
      </c>
      <c r="AQ21" s="125">
        <f t="shared" si="12"/>
        <v>0</v>
      </c>
      <c r="AR21" s="125">
        <f t="shared" si="12"/>
        <v>0</v>
      </c>
      <c r="AS21" s="125">
        <f t="shared" si="12"/>
        <v>0</v>
      </c>
      <c r="AT21" s="125">
        <f t="shared" si="12"/>
        <v>0</v>
      </c>
      <c r="AU21" s="125">
        <f t="shared" si="12"/>
        <v>0</v>
      </c>
      <c r="AV21" s="185">
        <f t="shared" si="12"/>
        <v>0</v>
      </c>
      <c r="AW21" s="161">
        <f>Раздел2!F22</f>
        <v>0</v>
      </c>
      <c r="AX21" s="161">
        <f>Раздел2!G22</f>
        <v>0</v>
      </c>
      <c r="AY21" s="161">
        <f>Раздел2!C22</f>
        <v>0</v>
      </c>
      <c r="AZ21" s="165">
        <f>SUM(Раздел2!H22:L22)</f>
        <v>0</v>
      </c>
    </row>
    <row r="22" spans="1:52" ht="21" x14ac:dyDescent="0.2">
      <c r="A22" s="149" t="s">
        <v>92</v>
      </c>
      <c r="B22" s="29" t="s">
        <v>53</v>
      </c>
      <c r="C22" s="125">
        <f t="shared" si="0"/>
        <v>0</v>
      </c>
      <c r="D22" s="132">
        <f t="shared" si="1"/>
        <v>0</v>
      </c>
      <c r="E22" s="247"/>
      <c r="F22" s="247"/>
      <c r="G22" s="247"/>
      <c r="H22" s="125">
        <f t="shared" si="2"/>
        <v>0</v>
      </c>
      <c r="I22" s="247"/>
      <c r="J22" s="247"/>
      <c r="K22" s="247"/>
      <c r="L22" s="247"/>
      <c r="M22" s="248">
        <f t="shared" si="3"/>
        <v>0</v>
      </c>
      <c r="N22" s="248">
        <f t="shared" si="4"/>
        <v>0</v>
      </c>
      <c r="O22" s="249"/>
      <c r="P22" s="249"/>
      <c r="Q22" s="249"/>
      <c r="R22" s="248">
        <f t="shared" si="5"/>
        <v>0</v>
      </c>
      <c r="S22" s="249"/>
      <c r="T22" s="249"/>
      <c r="U22" s="249"/>
      <c r="V22" s="250"/>
      <c r="W22" s="183">
        <f t="shared" si="6"/>
        <v>0</v>
      </c>
      <c r="X22" s="127"/>
      <c r="Y22" s="127"/>
      <c r="Z22" s="127"/>
      <c r="AA22" s="125">
        <f t="shared" si="7"/>
        <v>0</v>
      </c>
      <c r="AB22" s="127"/>
      <c r="AC22" s="127"/>
      <c r="AD22" s="127"/>
      <c r="AE22" s="125">
        <f t="shared" si="8"/>
        <v>0</v>
      </c>
      <c r="AF22" s="127"/>
      <c r="AG22" s="128"/>
      <c r="AH22" s="128"/>
      <c r="AI22" s="251"/>
      <c r="AJ22" s="132">
        <f t="shared" si="9"/>
        <v>0</v>
      </c>
      <c r="AK22" s="130"/>
      <c r="AL22" s="130"/>
      <c r="AM22" s="130"/>
      <c r="AN22" s="125">
        <f t="shared" si="10"/>
        <v>0</v>
      </c>
      <c r="AO22" s="130"/>
      <c r="AP22" s="130"/>
      <c r="AQ22" s="130"/>
      <c r="AR22" s="125">
        <f t="shared" si="11"/>
        <v>0</v>
      </c>
      <c r="AS22" s="130"/>
      <c r="AT22" s="128"/>
      <c r="AU22" s="128"/>
      <c r="AV22" s="257"/>
      <c r="AW22" s="161">
        <f>Раздел2!F23</f>
        <v>0</v>
      </c>
      <c r="AX22" s="161">
        <f>Раздел2!G23</f>
        <v>0</v>
      </c>
      <c r="AY22" s="161">
        <f>Раздел2!C23</f>
        <v>0</v>
      </c>
      <c r="AZ22" s="165">
        <f>SUM(Раздел2!H23:L23)</f>
        <v>0</v>
      </c>
    </row>
    <row r="23" spans="1:52" x14ac:dyDescent="0.2">
      <c r="A23" s="149" t="s">
        <v>93</v>
      </c>
      <c r="B23" s="29" t="s">
        <v>55</v>
      </c>
      <c r="C23" s="125">
        <f t="shared" si="0"/>
        <v>0</v>
      </c>
      <c r="D23" s="132">
        <f t="shared" si="1"/>
        <v>0</v>
      </c>
      <c r="E23" s="247"/>
      <c r="F23" s="247"/>
      <c r="G23" s="247"/>
      <c r="H23" s="125">
        <f t="shared" si="2"/>
        <v>0</v>
      </c>
      <c r="I23" s="247"/>
      <c r="J23" s="247"/>
      <c r="K23" s="247"/>
      <c r="L23" s="247"/>
      <c r="M23" s="248">
        <f t="shared" si="3"/>
        <v>0</v>
      </c>
      <c r="N23" s="248">
        <f t="shared" si="4"/>
        <v>0</v>
      </c>
      <c r="O23" s="249"/>
      <c r="P23" s="249"/>
      <c r="Q23" s="249"/>
      <c r="R23" s="248">
        <f t="shared" si="5"/>
        <v>0</v>
      </c>
      <c r="S23" s="249"/>
      <c r="T23" s="249"/>
      <c r="U23" s="249"/>
      <c r="V23" s="250"/>
      <c r="W23" s="183">
        <f t="shared" si="6"/>
        <v>0</v>
      </c>
      <c r="X23" s="127"/>
      <c r="Y23" s="127"/>
      <c r="Z23" s="127"/>
      <c r="AA23" s="125">
        <f t="shared" si="7"/>
        <v>0</v>
      </c>
      <c r="AB23" s="127"/>
      <c r="AC23" s="127"/>
      <c r="AD23" s="127"/>
      <c r="AE23" s="125">
        <f t="shared" si="8"/>
        <v>0</v>
      </c>
      <c r="AF23" s="127"/>
      <c r="AG23" s="128"/>
      <c r="AH23" s="128"/>
      <c r="AI23" s="251"/>
      <c r="AJ23" s="132">
        <f t="shared" si="9"/>
        <v>0</v>
      </c>
      <c r="AK23" s="130"/>
      <c r="AL23" s="130"/>
      <c r="AM23" s="130"/>
      <c r="AN23" s="125">
        <f t="shared" si="10"/>
        <v>0</v>
      </c>
      <c r="AO23" s="130"/>
      <c r="AP23" s="130"/>
      <c r="AQ23" s="130"/>
      <c r="AR23" s="125">
        <f t="shared" si="11"/>
        <v>0</v>
      </c>
      <c r="AS23" s="130"/>
      <c r="AT23" s="128"/>
      <c r="AU23" s="128"/>
      <c r="AV23" s="257"/>
      <c r="AW23" s="161">
        <f>Раздел2!F24</f>
        <v>0</v>
      </c>
      <c r="AX23" s="161">
        <f>Раздел2!G24</f>
        <v>0</v>
      </c>
      <c r="AY23" s="161">
        <f>Раздел2!C24</f>
        <v>0</v>
      </c>
      <c r="AZ23" s="165">
        <f>SUM(Раздел2!H24:L24)</f>
        <v>0</v>
      </c>
    </row>
    <row r="24" spans="1:52" x14ac:dyDescent="0.2">
      <c r="A24" s="149" t="s">
        <v>822</v>
      </c>
      <c r="B24" s="29" t="s">
        <v>61</v>
      </c>
      <c r="C24" s="125">
        <f t="shared" si="0"/>
        <v>0</v>
      </c>
      <c r="D24" s="132">
        <f t="shared" si="1"/>
        <v>0</v>
      </c>
      <c r="E24" s="247"/>
      <c r="F24" s="247"/>
      <c r="G24" s="247"/>
      <c r="H24" s="125">
        <f t="shared" si="2"/>
        <v>0</v>
      </c>
      <c r="I24" s="247"/>
      <c r="J24" s="247"/>
      <c r="K24" s="247"/>
      <c r="L24" s="247"/>
      <c r="M24" s="248">
        <f t="shared" si="3"/>
        <v>0</v>
      </c>
      <c r="N24" s="248">
        <f t="shared" si="4"/>
        <v>0</v>
      </c>
      <c r="O24" s="249"/>
      <c r="P24" s="249"/>
      <c r="Q24" s="249"/>
      <c r="R24" s="248">
        <f t="shared" si="5"/>
        <v>0</v>
      </c>
      <c r="S24" s="249"/>
      <c r="T24" s="249"/>
      <c r="U24" s="249"/>
      <c r="V24" s="250"/>
      <c r="W24" s="183">
        <f t="shared" si="6"/>
        <v>0</v>
      </c>
      <c r="X24" s="127"/>
      <c r="Y24" s="127"/>
      <c r="Z24" s="127"/>
      <c r="AA24" s="125">
        <f t="shared" si="7"/>
        <v>0</v>
      </c>
      <c r="AB24" s="127"/>
      <c r="AC24" s="127"/>
      <c r="AD24" s="127"/>
      <c r="AE24" s="125">
        <f t="shared" si="8"/>
        <v>0</v>
      </c>
      <c r="AF24" s="127"/>
      <c r="AG24" s="128"/>
      <c r="AH24" s="128"/>
      <c r="AI24" s="251"/>
      <c r="AJ24" s="132">
        <f t="shared" si="9"/>
        <v>0</v>
      </c>
      <c r="AK24" s="130"/>
      <c r="AL24" s="130"/>
      <c r="AM24" s="130"/>
      <c r="AN24" s="125">
        <f t="shared" si="10"/>
        <v>0</v>
      </c>
      <c r="AO24" s="130"/>
      <c r="AP24" s="130"/>
      <c r="AQ24" s="130"/>
      <c r="AR24" s="125">
        <f t="shared" si="11"/>
        <v>0</v>
      </c>
      <c r="AS24" s="130"/>
      <c r="AT24" s="128"/>
      <c r="AU24" s="128"/>
      <c r="AV24" s="257"/>
      <c r="AW24" s="161">
        <f>Раздел2!F25</f>
        <v>0</v>
      </c>
      <c r="AX24" s="161">
        <f>Раздел2!G25</f>
        <v>0</v>
      </c>
      <c r="AY24" s="161">
        <f>Раздел2!C25</f>
        <v>0</v>
      </c>
      <c r="AZ24" s="165">
        <f>SUM(Раздел2!H25:L25)</f>
        <v>0</v>
      </c>
    </row>
    <row r="25" spans="1:52" x14ac:dyDescent="0.2">
      <c r="A25" s="148" t="s">
        <v>94</v>
      </c>
      <c r="B25" s="29" t="s">
        <v>98</v>
      </c>
      <c r="C25" s="125">
        <f t="shared" si="0"/>
        <v>0</v>
      </c>
      <c r="D25" s="132">
        <f t="shared" si="1"/>
        <v>0</v>
      </c>
      <c r="E25" s="247"/>
      <c r="F25" s="247"/>
      <c r="G25" s="247"/>
      <c r="H25" s="125">
        <f t="shared" si="2"/>
        <v>0</v>
      </c>
      <c r="I25" s="247"/>
      <c r="J25" s="247"/>
      <c r="K25" s="247"/>
      <c r="L25" s="247"/>
      <c r="M25" s="248">
        <f t="shared" si="3"/>
        <v>0</v>
      </c>
      <c r="N25" s="248">
        <f t="shared" si="4"/>
        <v>0</v>
      </c>
      <c r="O25" s="249"/>
      <c r="P25" s="249"/>
      <c r="Q25" s="249"/>
      <c r="R25" s="248">
        <f t="shared" si="5"/>
        <v>0</v>
      </c>
      <c r="S25" s="249"/>
      <c r="T25" s="249"/>
      <c r="U25" s="249"/>
      <c r="V25" s="250"/>
      <c r="W25" s="183">
        <f t="shared" si="6"/>
        <v>0</v>
      </c>
      <c r="X25" s="127"/>
      <c r="Y25" s="127"/>
      <c r="Z25" s="127"/>
      <c r="AA25" s="125">
        <f t="shared" si="7"/>
        <v>0</v>
      </c>
      <c r="AB25" s="127"/>
      <c r="AC25" s="127"/>
      <c r="AD25" s="127"/>
      <c r="AE25" s="125">
        <f t="shared" si="8"/>
        <v>0</v>
      </c>
      <c r="AF25" s="127"/>
      <c r="AG25" s="128"/>
      <c r="AH25" s="128"/>
      <c r="AI25" s="251"/>
      <c r="AJ25" s="132">
        <f t="shared" si="9"/>
        <v>0</v>
      </c>
      <c r="AK25" s="130"/>
      <c r="AL25" s="130"/>
      <c r="AM25" s="130"/>
      <c r="AN25" s="125">
        <f t="shared" si="10"/>
        <v>0</v>
      </c>
      <c r="AO25" s="130"/>
      <c r="AP25" s="130"/>
      <c r="AQ25" s="130"/>
      <c r="AR25" s="125">
        <f t="shared" si="11"/>
        <v>0</v>
      </c>
      <c r="AS25" s="130"/>
      <c r="AT25" s="128"/>
      <c r="AU25" s="128"/>
      <c r="AV25" s="257"/>
      <c r="AW25" s="161">
        <f>Раздел2!F26</f>
        <v>0</v>
      </c>
      <c r="AX25" s="161">
        <f>Раздел2!G26</f>
        <v>0</v>
      </c>
      <c r="AY25" s="161">
        <f>Раздел2!C26</f>
        <v>0</v>
      </c>
      <c r="AZ25" s="165">
        <f>SUM(Раздел2!H26:L26)</f>
        <v>0</v>
      </c>
    </row>
    <row r="26" spans="1:52" x14ac:dyDescent="0.2">
      <c r="A26" s="148" t="s">
        <v>95</v>
      </c>
      <c r="B26" s="29" t="s">
        <v>100</v>
      </c>
      <c r="C26" s="125">
        <f t="shared" si="0"/>
        <v>0</v>
      </c>
      <c r="D26" s="132">
        <f t="shared" si="1"/>
        <v>0</v>
      </c>
      <c r="E26" s="247"/>
      <c r="F26" s="247"/>
      <c r="G26" s="247"/>
      <c r="H26" s="125">
        <f t="shared" si="2"/>
        <v>0</v>
      </c>
      <c r="I26" s="247"/>
      <c r="J26" s="247"/>
      <c r="K26" s="247"/>
      <c r="L26" s="247"/>
      <c r="M26" s="248">
        <f t="shared" si="3"/>
        <v>0</v>
      </c>
      <c r="N26" s="248">
        <f t="shared" si="4"/>
        <v>0</v>
      </c>
      <c r="O26" s="249"/>
      <c r="P26" s="249"/>
      <c r="Q26" s="249"/>
      <c r="R26" s="248">
        <f t="shared" si="5"/>
        <v>0</v>
      </c>
      <c r="S26" s="249"/>
      <c r="T26" s="249"/>
      <c r="U26" s="249"/>
      <c r="V26" s="250"/>
      <c r="W26" s="183">
        <f t="shared" si="6"/>
        <v>0</v>
      </c>
      <c r="X26" s="127"/>
      <c r="Y26" s="127"/>
      <c r="Z26" s="127"/>
      <c r="AA26" s="125">
        <f t="shared" si="7"/>
        <v>0</v>
      </c>
      <c r="AB26" s="127"/>
      <c r="AC26" s="127"/>
      <c r="AD26" s="127"/>
      <c r="AE26" s="125">
        <f t="shared" si="8"/>
        <v>0</v>
      </c>
      <c r="AF26" s="127"/>
      <c r="AG26" s="128"/>
      <c r="AH26" s="128"/>
      <c r="AI26" s="251"/>
      <c r="AJ26" s="132">
        <f t="shared" si="9"/>
        <v>0</v>
      </c>
      <c r="AK26" s="130"/>
      <c r="AL26" s="130"/>
      <c r="AM26" s="130"/>
      <c r="AN26" s="125">
        <f t="shared" si="10"/>
        <v>0</v>
      </c>
      <c r="AO26" s="130"/>
      <c r="AP26" s="130"/>
      <c r="AQ26" s="130"/>
      <c r="AR26" s="125">
        <f t="shared" si="11"/>
        <v>0</v>
      </c>
      <c r="AS26" s="130"/>
      <c r="AT26" s="128"/>
      <c r="AU26" s="128"/>
      <c r="AV26" s="257"/>
      <c r="AW26" s="161">
        <f>Раздел2!F27</f>
        <v>0</v>
      </c>
      <c r="AX26" s="161">
        <f>Раздел2!G27</f>
        <v>0</v>
      </c>
      <c r="AY26" s="161">
        <f>Раздел2!C27</f>
        <v>0</v>
      </c>
      <c r="AZ26" s="165">
        <f>SUM(Раздел2!H27:L27)</f>
        <v>0</v>
      </c>
    </row>
    <row r="27" spans="1:52" x14ac:dyDescent="0.2">
      <c r="A27" s="148" t="s">
        <v>96</v>
      </c>
      <c r="B27" s="29" t="s">
        <v>102</v>
      </c>
      <c r="C27" s="125">
        <f t="shared" si="0"/>
        <v>0</v>
      </c>
      <c r="D27" s="132">
        <f t="shared" si="1"/>
        <v>0</v>
      </c>
      <c r="E27" s="247"/>
      <c r="F27" s="247"/>
      <c r="G27" s="247"/>
      <c r="H27" s="125">
        <f t="shared" si="2"/>
        <v>0</v>
      </c>
      <c r="I27" s="247"/>
      <c r="J27" s="247"/>
      <c r="K27" s="247"/>
      <c r="L27" s="247"/>
      <c r="M27" s="248">
        <f t="shared" si="3"/>
        <v>0</v>
      </c>
      <c r="N27" s="248">
        <f t="shared" si="4"/>
        <v>0</v>
      </c>
      <c r="O27" s="249"/>
      <c r="P27" s="249"/>
      <c r="Q27" s="249"/>
      <c r="R27" s="248">
        <f t="shared" si="5"/>
        <v>0</v>
      </c>
      <c r="S27" s="249"/>
      <c r="T27" s="249"/>
      <c r="U27" s="249"/>
      <c r="V27" s="250"/>
      <c r="W27" s="183">
        <f t="shared" si="6"/>
        <v>0</v>
      </c>
      <c r="X27" s="127"/>
      <c r="Y27" s="127"/>
      <c r="Z27" s="127"/>
      <c r="AA27" s="125">
        <f t="shared" si="7"/>
        <v>0</v>
      </c>
      <c r="AB27" s="127"/>
      <c r="AC27" s="127"/>
      <c r="AD27" s="127"/>
      <c r="AE27" s="125">
        <f t="shared" si="8"/>
        <v>0</v>
      </c>
      <c r="AF27" s="127"/>
      <c r="AG27" s="128"/>
      <c r="AH27" s="128"/>
      <c r="AI27" s="251"/>
      <c r="AJ27" s="132">
        <f t="shared" si="9"/>
        <v>0</v>
      </c>
      <c r="AK27" s="130"/>
      <c r="AL27" s="130"/>
      <c r="AM27" s="130"/>
      <c r="AN27" s="125">
        <f t="shared" si="10"/>
        <v>0</v>
      </c>
      <c r="AO27" s="130"/>
      <c r="AP27" s="130"/>
      <c r="AQ27" s="130"/>
      <c r="AR27" s="125">
        <f t="shared" si="11"/>
        <v>0</v>
      </c>
      <c r="AS27" s="130"/>
      <c r="AT27" s="128"/>
      <c r="AU27" s="128"/>
      <c r="AV27" s="257"/>
      <c r="AW27" s="161">
        <f>Раздел2!F28</f>
        <v>0</v>
      </c>
      <c r="AX27" s="161">
        <f>Раздел2!G28</f>
        <v>0</v>
      </c>
      <c r="AY27" s="161">
        <f>Раздел2!C28</f>
        <v>0</v>
      </c>
      <c r="AZ27" s="165">
        <f>SUM(Раздел2!H28:L28)</f>
        <v>0</v>
      </c>
    </row>
    <row r="28" spans="1:52" x14ac:dyDescent="0.2">
      <c r="A28" s="148" t="s">
        <v>97</v>
      </c>
      <c r="B28" s="29" t="s">
        <v>104</v>
      </c>
      <c r="C28" s="125">
        <f t="shared" si="0"/>
        <v>0</v>
      </c>
      <c r="D28" s="132">
        <f t="shared" si="1"/>
        <v>0</v>
      </c>
      <c r="E28" s="125">
        <f>SUM(E29:E30)</f>
        <v>0</v>
      </c>
      <c r="F28" s="125">
        <f t="shared" ref="F28:AV28" si="13">SUM(F29:F30)</f>
        <v>0</v>
      </c>
      <c r="G28" s="125">
        <f t="shared" si="13"/>
        <v>0</v>
      </c>
      <c r="H28" s="125">
        <f t="shared" si="13"/>
        <v>0</v>
      </c>
      <c r="I28" s="125">
        <f t="shared" si="13"/>
        <v>0</v>
      </c>
      <c r="J28" s="125">
        <f t="shared" si="13"/>
        <v>0</v>
      </c>
      <c r="K28" s="125">
        <f t="shared" si="13"/>
        <v>0</v>
      </c>
      <c r="L28" s="125">
        <f t="shared" si="13"/>
        <v>0</v>
      </c>
      <c r="M28" s="125">
        <f t="shared" si="13"/>
        <v>0</v>
      </c>
      <c r="N28" s="125">
        <f t="shared" si="13"/>
        <v>0</v>
      </c>
      <c r="O28" s="125">
        <f t="shared" si="13"/>
        <v>0</v>
      </c>
      <c r="P28" s="125">
        <f t="shared" si="13"/>
        <v>0</v>
      </c>
      <c r="Q28" s="125">
        <f t="shared" si="13"/>
        <v>0</v>
      </c>
      <c r="R28" s="125">
        <f t="shared" si="13"/>
        <v>0</v>
      </c>
      <c r="S28" s="125">
        <f t="shared" si="13"/>
        <v>0</v>
      </c>
      <c r="T28" s="125">
        <f t="shared" si="13"/>
        <v>0</v>
      </c>
      <c r="U28" s="125">
        <f t="shared" si="13"/>
        <v>0</v>
      </c>
      <c r="V28" s="178">
        <f t="shared" si="13"/>
        <v>0</v>
      </c>
      <c r="W28" s="184">
        <f t="shared" si="13"/>
        <v>0</v>
      </c>
      <c r="X28" s="125">
        <f t="shared" si="13"/>
        <v>0</v>
      </c>
      <c r="Y28" s="125">
        <f t="shared" si="13"/>
        <v>0</v>
      </c>
      <c r="Z28" s="125">
        <f t="shared" si="13"/>
        <v>0</v>
      </c>
      <c r="AA28" s="125">
        <f t="shared" si="13"/>
        <v>0</v>
      </c>
      <c r="AB28" s="125">
        <f t="shared" si="13"/>
        <v>0</v>
      </c>
      <c r="AC28" s="125">
        <f t="shared" si="13"/>
        <v>0</v>
      </c>
      <c r="AD28" s="125">
        <f t="shared" si="13"/>
        <v>0</v>
      </c>
      <c r="AE28" s="125">
        <f t="shared" si="13"/>
        <v>0</v>
      </c>
      <c r="AF28" s="125">
        <f t="shared" si="13"/>
        <v>0</v>
      </c>
      <c r="AG28" s="125">
        <f t="shared" si="13"/>
        <v>0</v>
      </c>
      <c r="AH28" s="125">
        <f t="shared" si="13"/>
        <v>0</v>
      </c>
      <c r="AI28" s="125">
        <f t="shared" si="13"/>
        <v>0</v>
      </c>
      <c r="AJ28" s="125">
        <f t="shared" si="13"/>
        <v>0</v>
      </c>
      <c r="AK28" s="125">
        <f t="shared" si="13"/>
        <v>0</v>
      </c>
      <c r="AL28" s="125">
        <f t="shared" si="13"/>
        <v>0</v>
      </c>
      <c r="AM28" s="125">
        <f t="shared" si="13"/>
        <v>0</v>
      </c>
      <c r="AN28" s="125">
        <f t="shared" si="13"/>
        <v>0</v>
      </c>
      <c r="AO28" s="125">
        <f t="shared" si="13"/>
        <v>0</v>
      </c>
      <c r="AP28" s="125">
        <f t="shared" si="13"/>
        <v>0</v>
      </c>
      <c r="AQ28" s="125">
        <f t="shared" si="13"/>
        <v>0</v>
      </c>
      <c r="AR28" s="125">
        <f t="shared" si="13"/>
        <v>0</v>
      </c>
      <c r="AS28" s="125">
        <f t="shared" si="13"/>
        <v>0</v>
      </c>
      <c r="AT28" s="125">
        <f t="shared" si="13"/>
        <v>0</v>
      </c>
      <c r="AU28" s="125">
        <f t="shared" si="13"/>
        <v>0</v>
      </c>
      <c r="AV28" s="185">
        <f t="shared" si="13"/>
        <v>0</v>
      </c>
      <c r="AW28" s="161">
        <f>Раздел2!F29</f>
        <v>0</v>
      </c>
      <c r="AX28" s="161">
        <f>Раздел2!G29</f>
        <v>0</v>
      </c>
      <c r="AY28" s="161">
        <f>Раздел2!C29</f>
        <v>0</v>
      </c>
      <c r="AZ28" s="165">
        <f>SUM(Раздел2!H29:L29)</f>
        <v>0</v>
      </c>
    </row>
    <row r="29" spans="1:52" ht="21" x14ac:dyDescent="0.2">
      <c r="A29" s="149" t="s">
        <v>99</v>
      </c>
      <c r="B29" s="29" t="s">
        <v>106</v>
      </c>
      <c r="C29" s="125">
        <f t="shared" si="0"/>
        <v>0</v>
      </c>
      <c r="D29" s="132">
        <f t="shared" si="1"/>
        <v>0</v>
      </c>
      <c r="E29" s="247"/>
      <c r="F29" s="247"/>
      <c r="G29" s="247"/>
      <c r="H29" s="125">
        <f t="shared" si="2"/>
        <v>0</v>
      </c>
      <c r="I29" s="247"/>
      <c r="J29" s="247"/>
      <c r="K29" s="247"/>
      <c r="L29" s="247"/>
      <c r="M29" s="248">
        <f t="shared" si="3"/>
        <v>0</v>
      </c>
      <c r="N29" s="248">
        <f t="shared" si="4"/>
        <v>0</v>
      </c>
      <c r="O29" s="249"/>
      <c r="P29" s="249"/>
      <c r="Q29" s="249"/>
      <c r="R29" s="248">
        <f t="shared" si="5"/>
        <v>0</v>
      </c>
      <c r="S29" s="249"/>
      <c r="T29" s="249"/>
      <c r="U29" s="249"/>
      <c r="V29" s="250"/>
      <c r="W29" s="183">
        <f t="shared" si="6"/>
        <v>0</v>
      </c>
      <c r="X29" s="127"/>
      <c r="Y29" s="127"/>
      <c r="Z29" s="127"/>
      <c r="AA29" s="125">
        <f t="shared" si="7"/>
        <v>0</v>
      </c>
      <c r="AB29" s="127"/>
      <c r="AC29" s="127"/>
      <c r="AD29" s="127"/>
      <c r="AE29" s="125">
        <f t="shared" si="8"/>
        <v>0</v>
      </c>
      <c r="AF29" s="127"/>
      <c r="AG29" s="128"/>
      <c r="AH29" s="128"/>
      <c r="AI29" s="251"/>
      <c r="AJ29" s="132">
        <f t="shared" si="9"/>
        <v>0</v>
      </c>
      <c r="AK29" s="130"/>
      <c r="AL29" s="130"/>
      <c r="AM29" s="130"/>
      <c r="AN29" s="125">
        <f t="shared" si="10"/>
        <v>0</v>
      </c>
      <c r="AO29" s="130"/>
      <c r="AP29" s="130"/>
      <c r="AQ29" s="130"/>
      <c r="AR29" s="125">
        <f t="shared" si="11"/>
        <v>0</v>
      </c>
      <c r="AS29" s="130"/>
      <c r="AT29" s="128"/>
      <c r="AU29" s="128"/>
      <c r="AV29" s="257"/>
      <c r="AW29" s="161">
        <f>Раздел2!F30</f>
        <v>0</v>
      </c>
      <c r="AX29" s="161">
        <f>Раздел2!G30</f>
        <v>0</v>
      </c>
      <c r="AY29" s="161">
        <f>Раздел2!C30</f>
        <v>0</v>
      </c>
      <c r="AZ29" s="165">
        <f>SUM(Раздел2!H30:L30)</f>
        <v>0</v>
      </c>
    </row>
    <row r="30" spans="1:52" x14ac:dyDescent="0.2">
      <c r="A30" s="149" t="s">
        <v>101</v>
      </c>
      <c r="B30" s="29" t="s">
        <v>108</v>
      </c>
      <c r="C30" s="125">
        <f t="shared" si="0"/>
        <v>0</v>
      </c>
      <c r="D30" s="132">
        <f t="shared" si="1"/>
        <v>0</v>
      </c>
      <c r="E30" s="247"/>
      <c r="F30" s="247"/>
      <c r="G30" s="247"/>
      <c r="H30" s="125">
        <f t="shared" si="2"/>
        <v>0</v>
      </c>
      <c r="I30" s="247"/>
      <c r="J30" s="247"/>
      <c r="K30" s="247"/>
      <c r="L30" s="247"/>
      <c r="M30" s="248">
        <f t="shared" si="3"/>
        <v>0</v>
      </c>
      <c r="N30" s="248">
        <f t="shared" si="4"/>
        <v>0</v>
      </c>
      <c r="O30" s="249"/>
      <c r="P30" s="249"/>
      <c r="Q30" s="249"/>
      <c r="R30" s="248">
        <f t="shared" si="5"/>
        <v>0</v>
      </c>
      <c r="S30" s="249"/>
      <c r="T30" s="249"/>
      <c r="U30" s="249"/>
      <c r="V30" s="250"/>
      <c r="W30" s="183">
        <f t="shared" si="6"/>
        <v>0</v>
      </c>
      <c r="X30" s="127"/>
      <c r="Y30" s="127"/>
      <c r="Z30" s="127"/>
      <c r="AA30" s="125">
        <f t="shared" si="7"/>
        <v>0</v>
      </c>
      <c r="AB30" s="127"/>
      <c r="AC30" s="127"/>
      <c r="AD30" s="127"/>
      <c r="AE30" s="125">
        <f t="shared" si="8"/>
        <v>0</v>
      </c>
      <c r="AF30" s="127"/>
      <c r="AG30" s="128"/>
      <c r="AH30" s="128"/>
      <c r="AI30" s="251"/>
      <c r="AJ30" s="132">
        <f t="shared" si="9"/>
        <v>0</v>
      </c>
      <c r="AK30" s="130"/>
      <c r="AL30" s="130"/>
      <c r="AM30" s="130"/>
      <c r="AN30" s="125">
        <f t="shared" si="10"/>
        <v>0</v>
      </c>
      <c r="AO30" s="130"/>
      <c r="AP30" s="130"/>
      <c r="AQ30" s="130"/>
      <c r="AR30" s="125">
        <f t="shared" si="11"/>
        <v>0</v>
      </c>
      <c r="AS30" s="130"/>
      <c r="AT30" s="128"/>
      <c r="AU30" s="128"/>
      <c r="AV30" s="257"/>
      <c r="AW30" s="161">
        <f>Раздел2!F31</f>
        <v>0</v>
      </c>
      <c r="AX30" s="161">
        <f>Раздел2!G31</f>
        <v>0</v>
      </c>
      <c r="AY30" s="161">
        <f>Раздел2!C31</f>
        <v>0</v>
      </c>
      <c r="AZ30" s="165">
        <f>SUM(Раздел2!H31:L31)</f>
        <v>0</v>
      </c>
    </row>
    <row r="31" spans="1:52" x14ac:dyDescent="0.2">
      <c r="A31" s="148" t="s">
        <v>103</v>
      </c>
      <c r="B31" s="29" t="s">
        <v>110</v>
      </c>
      <c r="C31" s="125">
        <f t="shared" si="0"/>
        <v>0</v>
      </c>
      <c r="D31" s="132">
        <f t="shared" si="1"/>
        <v>0</v>
      </c>
      <c r="E31" s="247"/>
      <c r="F31" s="247"/>
      <c r="G31" s="247"/>
      <c r="H31" s="125">
        <f t="shared" si="2"/>
        <v>0</v>
      </c>
      <c r="I31" s="247"/>
      <c r="J31" s="247"/>
      <c r="K31" s="247"/>
      <c r="L31" s="247"/>
      <c r="M31" s="248">
        <f t="shared" si="3"/>
        <v>0</v>
      </c>
      <c r="N31" s="248">
        <f t="shared" si="4"/>
        <v>0</v>
      </c>
      <c r="O31" s="249"/>
      <c r="P31" s="249"/>
      <c r="Q31" s="249"/>
      <c r="R31" s="248">
        <f t="shared" si="5"/>
        <v>0</v>
      </c>
      <c r="S31" s="249"/>
      <c r="T31" s="249"/>
      <c r="U31" s="249"/>
      <c r="V31" s="250"/>
      <c r="W31" s="183">
        <f t="shared" si="6"/>
        <v>0</v>
      </c>
      <c r="X31" s="127"/>
      <c r="Y31" s="127"/>
      <c r="Z31" s="127"/>
      <c r="AA31" s="125">
        <f t="shared" si="7"/>
        <v>0</v>
      </c>
      <c r="AB31" s="127"/>
      <c r="AC31" s="127"/>
      <c r="AD31" s="127"/>
      <c r="AE31" s="125">
        <f t="shared" si="8"/>
        <v>0</v>
      </c>
      <c r="AF31" s="127"/>
      <c r="AG31" s="128"/>
      <c r="AH31" s="128"/>
      <c r="AI31" s="251"/>
      <c r="AJ31" s="132">
        <f t="shared" si="9"/>
        <v>0</v>
      </c>
      <c r="AK31" s="130"/>
      <c r="AL31" s="130"/>
      <c r="AM31" s="130"/>
      <c r="AN31" s="125">
        <f t="shared" si="10"/>
        <v>0</v>
      </c>
      <c r="AO31" s="130"/>
      <c r="AP31" s="130"/>
      <c r="AQ31" s="130"/>
      <c r="AR31" s="125">
        <f t="shared" si="11"/>
        <v>0</v>
      </c>
      <c r="AS31" s="130"/>
      <c r="AT31" s="128"/>
      <c r="AU31" s="128"/>
      <c r="AV31" s="257"/>
      <c r="AW31" s="161">
        <f>Раздел2!F32</f>
        <v>0</v>
      </c>
      <c r="AX31" s="161">
        <f>Раздел2!G32</f>
        <v>0</v>
      </c>
      <c r="AY31" s="161">
        <f>Раздел2!C32</f>
        <v>0</v>
      </c>
      <c r="AZ31" s="165">
        <f>SUM(Раздел2!H32:L32)</f>
        <v>0</v>
      </c>
    </row>
    <row r="32" spans="1:52" x14ac:dyDescent="0.2">
      <c r="A32" s="148" t="s">
        <v>105</v>
      </c>
      <c r="B32" s="29" t="s">
        <v>112</v>
      </c>
      <c r="C32" s="125">
        <f t="shared" si="0"/>
        <v>0</v>
      </c>
      <c r="D32" s="132">
        <f t="shared" si="1"/>
        <v>0</v>
      </c>
      <c r="E32" s="247"/>
      <c r="F32" s="247"/>
      <c r="G32" s="247"/>
      <c r="H32" s="125">
        <f t="shared" si="2"/>
        <v>0</v>
      </c>
      <c r="I32" s="247"/>
      <c r="J32" s="247"/>
      <c r="K32" s="247"/>
      <c r="L32" s="247"/>
      <c r="M32" s="248">
        <f t="shared" si="3"/>
        <v>0</v>
      </c>
      <c r="N32" s="248">
        <f t="shared" si="4"/>
        <v>0</v>
      </c>
      <c r="O32" s="249"/>
      <c r="P32" s="249"/>
      <c r="Q32" s="249"/>
      <c r="R32" s="248">
        <f t="shared" si="5"/>
        <v>0</v>
      </c>
      <c r="S32" s="249"/>
      <c r="T32" s="249"/>
      <c r="U32" s="249"/>
      <c r="V32" s="250"/>
      <c r="W32" s="183">
        <f t="shared" si="6"/>
        <v>0</v>
      </c>
      <c r="X32" s="127"/>
      <c r="Y32" s="127"/>
      <c r="Z32" s="127"/>
      <c r="AA32" s="125">
        <f t="shared" si="7"/>
        <v>0</v>
      </c>
      <c r="AB32" s="127"/>
      <c r="AC32" s="127"/>
      <c r="AD32" s="127"/>
      <c r="AE32" s="125">
        <f t="shared" si="8"/>
        <v>0</v>
      </c>
      <c r="AF32" s="127"/>
      <c r="AG32" s="128"/>
      <c r="AH32" s="128"/>
      <c r="AI32" s="251"/>
      <c r="AJ32" s="132">
        <f t="shared" si="9"/>
        <v>0</v>
      </c>
      <c r="AK32" s="130"/>
      <c r="AL32" s="130"/>
      <c r="AM32" s="130"/>
      <c r="AN32" s="125">
        <f t="shared" si="10"/>
        <v>0</v>
      </c>
      <c r="AO32" s="130"/>
      <c r="AP32" s="130"/>
      <c r="AQ32" s="130"/>
      <c r="AR32" s="125">
        <f t="shared" si="11"/>
        <v>0</v>
      </c>
      <c r="AS32" s="130"/>
      <c r="AT32" s="128"/>
      <c r="AU32" s="128"/>
      <c r="AV32" s="257"/>
      <c r="AW32" s="161">
        <f>Раздел2!F33</f>
        <v>0</v>
      </c>
      <c r="AX32" s="161">
        <f>Раздел2!G33</f>
        <v>0</v>
      </c>
      <c r="AY32" s="161">
        <f>Раздел2!C33</f>
        <v>0</v>
      </c>
      <c r="AZ32" s="165">
        <f>SUM(Раздел2!H33:L33)</f>
        <v>0</v>
      </c>
    </row>
    <row r="33" spans="1:52" x14ac:dyDescent="0.2">
      <c r="A33" s="148" t="s">
        <v>107</v>
      </c>
      <c r="B33" s="29" t="s">
        <v>114</v>
      </c>
      <c r="C33" s="125">
        <f t="shared" si="0"/>
        <v>0</v>
      </c>
      <c r="D33" s="132">
        <f t="shared" si="1"/>
        <v>0</v>
      </c>
      <c r="E33" s="247"/>
      <c r="F33" s="247"/>
      <c r="G33" s="247"/>
      <c r="H33" s="125">
        <f t="shared" si="2"/>
        <v>0</v>
      </c>
      <c r="I33" s="247"/>
      <c r="J33" s="247"/>
      <c r="K33" s="247"/>
      <c r="L33" s="247"/>
      <c r="M33" s="248">
        <f t="shared" si="3"/>
        <v>0</v>
      </c>
      <c r="N33" s="248">
        <f t="shared" si="4"/>
        <v>0</v>
      </c>
      <c r="O33" s="249"/>
      <c r="P33" s="249"/>
      <c r="Q33" s="249"/>
      <c r="R33" s="248">
        <f t="shared" si="5"/>
        <v>0</v>
      </c>
      <c r="S33" s="249"/>
      <c r="T33" s="249"/>
      <c r="U33" s="249"/>
      <c r="V33" s="250"/>
      <c r="W33" s="183">
        <f t="shared" si="6"/>
        <v>0</v>
      </c>
      <c r="X33" s="127"/>
      <c r="Y33" s="127"/>
      <c r="Z33" s="127"/>
      <c r="AA33" s="125">
        <f t="shared" si="7"/>
        <v>0</v>
      </c>
      <c r="AB33" s="127"/>
      <c r="AC33" s="127"/>
      <c r="AD33" s="127"/>
      <c r="AE33" s="125">
        <f t="shared" si="8"/>
        <v>0</v>
      </c>
      <c r="AF33" s="127"/>
      <c r="AG33" s="128"/>
      <c r="AH33" s="128"/>
      <c r="AI33" s="251"/>
      <c r="AJ33" s="132">
        <f t="shared" si="9"/>
        <v>0</v>
      </c>
      <c r="AK33" s="130"/>
      <c r="AL33" s="130"/>
      <c r="AM33" s="130"/>
      <c r="AN33" s="125">
        <f t="shared" si="10"/>
        <v>0</v>
      </c>
      <c r="AO33" s="130"/>
      <c r="AP33" s="130"/>
      <c r="AQ33" s="130"/>
      <c r="AR33" s="125">
        <f t="shared" si="11"/>
        <v>0</v>
      </c>
      <c r="AS33" s="130"/>
      <c r="AT33" s="128"/>
      <c r="AU33" s="128"/>
      <c r="AV33" s="257"/>
      <c r="AW33" s="161">
        <f>Раздел2!F34</f>
        <v>0</v>
      </c>
      <c r="AX33" s="161">
        <f>Раздел2!G34</f>
        <v>0</v>
      </c>
      <c r="AY33" s="161">
        <f>Раздел2!C34</f>
        <v>0</v>
      </c>
      <c r="AZ33" s="165">
        <f>SUM(Раздел2!H34:L34)</f>
        <v>0</v>
      </c>
    </row>
    <row r="34" spans="1:52" x14ac:dyDescent="0.2">
      <c r="A34" s="148" t="s">
        <v>109</v>
      </c>
      <c r="B34" s="29" t="s">
        <v>116</v>
      </c>
      <c r="C34" s="125">
        <f t="shared" si="0"/>
        <v>0</v>
      </c>
      <c r="D34" s="132">
        <f t="shared" si="1"/>
        <v>0</v>
      </c>
      <c r="E34" s="247"/>
      <c r="F34" s="247"/>
      <c r="G34" s="247"/>
      <c r="H34" s="125">
        <f t="shared" si="2"/>
        <v>0</v>
      </c>
      <c r="I34" s="247"/>
      <c r="J34" s="247"/>
      <c r="K34" s="247"/>
      <c r="L34" s="247"/>
      <c r="M34" s="248">
        <f t="shared" si="3"/>
        <v>0</v>
      </c>
      <c r="N34" s="248">
        <f t="shared" si="4"/>
        <v>0</v>
      </c>
      <c r="O34" s="249"/>
      <c r="P34" s="249"/>
      <c r="Q34" s="249"/>
      <c r="R34" s="248">
        <f t="shared" si="5"/>
        <v>0</v>
      </c>
      <c r="S34" s="249"/>
      <c r="T34" s="249"/>
      <c r="U34" s="249"/>
      <c r="V34" s="250"/>
      <c r="W34" s="183">
        <f t="shared" si="6"/>
        <v>0</v>
      </c>
      <c r="X34" s="127"/>
      <c r="Y34" s="127"/>
      <c r="Z34" s="127"/>
      <c r="AA34" s="125">
        <f t="shared" si="7"/>
        <v>0</v>
      </c>
      <c r="AB34" s="127"/>
      <c r="AC34" s="127"/>
      <c r="AD34" s="127"/>
      <c r="AE34" s="125">
        <f t="shared" si="8"/>
        <v>0</v>
      </c>
      <c r="AF34" s="127"/>
      <c r="AG34" s="128"/>
      <c r="AH34" s="128"/>
      <c r="AI34" s="251"/>
      <c r="AJ34" s="132">
        <f t="shared" si="9"/>
        <v>0</v>
      </c>
      <c r="AK34" s="130"/>
      <c r="AL34" s="130"/>
      <c r="AM34" s="130"/>
      <c r="AN34" s="125">
        <f t="shared" si="10"/>
        <v>0</v>
      </c>
      <c r="AO34" s="130"/>
      <c r="AP34" s="130"/>
      <c r="AQ34" s="130"/>
      <c r="AR34" s="125">
        <f t="shared" si="11"/>
        <v>0</v>
      </c>
      <c r="AS34" s="130"/>
      <c r="AT34" s="128"/>
      <c r="AU34" s="128"/>
      <c r="AV34" s="257"/>
      <c r="AW34" s="161">
        <f>Раздел2!F35</f>
        <v>0</v>
      </c>
      <c r="AX34" s="161">
        <f>Раздел2!G35</f>
        <v>0</v>
      </c>
      <c r="AY34" s="161">
        <f>Раздел2!C35</f>
        <v>0</v>
      </c>
      <c r="AZ34" s="165">
        <f>SUM(Раздел2!H35:L35)</f>
        <v>0</v>
      </c>
    </row>
    <row r="35" spans="1:52" x14ac:dyDescent="0.2">
      <c r="A35" s="148" t="s">
        <v>111</v>
      </c>
      <c r="B35" s="29" t="s">
        <v>118</v>
      </c>
      <c r="C35" s="125">
        <f t="shared" si="0"/>
        <v>0</v>
      </c>
      <c r="D35" s="132">
        <f t="shared" si="1"/>
        <v>0</v>
      </c>
      <c r="E35" s="247"/>
      <c r="F35" s="247"/>
      <c r="G35" s="247"/>
      <c r="H35" s="125">
        <f t="shared" si="2"/>
        <v>0</v>
      </c>
      <c r="I35" s="247"/>
      <c r="J35" s="247"/>
      <c r="K35" s="247"/>
      <c r="L35" s="247"/>
      <c r="M35" s="248">
        <f t="shared" si="3"/>
        <v>0</v>
      </c>
      <c r="N35" s="248">
        <f t="shared" si="4"/>
        <v>0</v>
      </c>
      <c r="O35" s="249"/>
      <c r="P35" s="249"/>
      <c r="Q35" s="249"/>
      <c r="R35" s="248">
        <f t="shared" si="5"/>
        <v>0</v>
      </c>
      <c r="S35" s="249"/>
      <c r="T35" s="249"/>
      <c r="U35" s="249"/>
      <c r="V35" s="250"/>
      <c r="W35" s="183">
        <f t="shared" si="6"/>
        <v>0</v>
      </c>
      <c r="X35" s="127"/>
      <c r="Y35" s="127"/>
      <c r="Z35" s="127"/>
      <c r="AA35" s="125">
        <f t="shared" si="7"/>
        <v>0</v>
      </c>
      <c r="AB35" s="127"/>
      <c r="AC35" s="127"/>
      <c r="AD35" s="127"/>
      <c r="AE35" s="125">
        <f t="shared" si="8"/>
        <v>0</v>
      </c>
      <c r="AF35" s="127"/>
      <c r="AG35" s="128"/>
      <c r="AH35" s="128"/>
      <c r="AI35" s="251"/>
      <c r="AJ35" s="132">
        <f t="shared" si="9"/>
        <v>0</v>
      </c>
      <c r="AK35" s="130"/>
      <c r="AL35" s="130"/>
      <c r="AM35" s="130"/>
      <c r="AN35" s="125">
        <f t="shared" si="10"/>
        <v>0</v>
      </c>
      <c r="AO35" s="130"/>
      <c r="AP35" s="130"/>
      <c r="AQ35" s="130"/>
      <c r="AR35" s="125">
        <f t="shared" si="11"/>
        <v>0</v>
      </c>
      <c r="AS35" s="130"/>
      <c r="AT35" s="128"/>
      <c r="AU35" s="128"/>
      <c r="AV35" s="257"/>
      <c r="AW35" s="161">
        <f>Раздел2!F36</f>
        <v>0</v>
      </c>
      <c r="AX35" s="161">
        <f>Раздел2!G36</f>
        <v>0</v>
      </c>
      <c r="AY35" s="161">
        <f>Раздел2!C36</f>
        <v>0</v>
      </c>
      <c r="AZ35" s="165">
        <f>SUM(Раздел2!H36:L36)</f>
        <v>0</v>
      </c>
    </row>
    <row r="36" spans="1:52" x14ac:dyDescent="0.2">
      <c r="A36" s="148" t="s">
        <v>113</v>
      </c>
      <c r="B36" s="29" t="s">
        <v>120</v>
      </c>
      <c r="C36" s="125">
        <f t="shared" si="0"/>
        <v>0</v>
      </c>
      <c r="D36" s="132">
        <f t="shared" si="1"/>
        <v>0</v>
      </c>
      <c r="E36" s="125">
        <f>SUM(E37:E40)</f>
        <v>0</v>
      </c>
      <c r="F36" s="125">
        <f t="shared" ref="F36:AV36" si="14">SUM(F37:F40)</f>
        <v>0</v>
      </c>
      <c r="G36" s="125">
        <f t="shared" si="14"/>
        <v>0</v>
      </c>
      <c r="H36" s="125">
        <f t="shared" si="14"/>
        <v>0</v>
      </c>
      <c r="I36" s="125">
        <f t="shared" si="14"/>
        <v>0</v>
      </c>
      <c r="J36" s="125">
        <f t="shared" si="14"/>
        <v>0</v>
      </c>
      <c r="K36" s="125">
        <f t="shared" si="14"/>
        <v>0</v>
      </c>
      <c r="L36" s="125">
        <f t="shared" si="14"/>
        <v>0</v>
      </c>
      <c r="M36" s="125">
        <f t="shared" si="14"/>
        <v>0</v>
      </c>
      <c r="N36" s="125">
        <f t="shared" si="14"/>
        <v>0</v>
      </c>
      <c r="O36" s="125">
        <f t="shared" si="14"/>
        <v>0</v>
      </c>
      <c r="P36" s="125">
        <f t="shared" si="14"/>
        <v>0</v>
      </c>
      <c r="Q36" s="125">
        <f t="shared" si="14"/>
        <v>0</v>
      </c>
      <c r="R36" s="125">
        <f t="shared" si="14"/>
        <v>0</v>
      </c>
      <c r="S36" s="125">
        <f t="shared" si="14"/>
        <v>0</v>
      </c>
      <c r="T36" s="125">
        <f t="shared" si="14"/>
        <v>0</v>
      </c>
      <c r="U36" s="125">
        <f t="shared" si="14"/>
        <v>0</v>
      </c>
      <c r="V36" s="178">
        <f t="shared" si="14"/>
        <v>0</v>
      </c>
      <c r="W36" s="184">
        <f t="shared" si="14"/>
        <v>0</v>
      </c>
      <c r="X36" s="125">
        <f t="shared" si="14"/>
        <v>0</v>
      </c>
      <c r="Y36" s="125">
        <f t="shared" si="14"/>
        <v>0</v>
      </c>
      <c r="Z36" s="125">
        <f t="shared" si="14"/>
        <v>0</v>
      </c>
      <c r="AA36" s="125">
        <f t="shared" si="14"/>
        <v>0</v>
      </c>
      <c r="AB36" s="125">
        <f t="shared" si="14"/>
        <v>0</v>
      </c>
      <c r="AC36" s="125">
        <f t="shared" si="14"/>
        <v>0</v>
      </c>
      <c r="AD36" s="125">
        <f t="shared" si="14"/>
        <v>0</v>
      </c>
      <c r="AE36" s="125">
        <f t="shared" si="14"/>
        <v>0</v>
      </c>
      <c r="AF36" s="125">
        <f t="shared" si="14"/>
        <v>0</v>
      </c>
      <c r="AG36" s="125">
        <f t="shared" si="14"/>
        <v>0</v>
      </c>
      <c r="AH36" s="125">
        <f t="shared" si="14"/>
        <v>0</v>
      </c>
      <c r="AI36" s="125">
        <f t="shared" si="14"/>
        <v>0</v>
      </c>
      <c r="AJ36" s="125">
        <f t="shared" si="14"/>
        <v>0</v>
      </c>
      <c r="AK36" s="125">
        <f t="shared" si="14"/>
        <v>0</v>
      </c>
      <c r="AL36" s="125">
        <f t="shared" si="14"/>
        <v>0</v>
      </c>
      <c r="AM36" s="125">
        <f t="shared" si="14"/>
        <v>0</v>
      </c>
      <c r="AN36" s="125">
        <f t="shared" si="14"/>
        <v>0</v>
      </c>
      <c r="AO36" s="125">
        <f t="shared" si="14"/>
        <v>0</v>
      </c>
      <c r="AP36" s="125">
        <f t="shared" si="14"/>
        <v>0</v>
      </c>
      <c r="AQ36" s="125">
        <f t="shared" si="14"/>
        <v>0</v>
      </c>
      <c r="AR36" s="125">
        <f t="shared" si="14"/>
        <v>0</v>
      </c>
      <c r="AS36" s="125">
        <f t="shared" si="14"/>
        <v>0</v>
      </c>
      <c r="AT36" s="125">
        <f t="shared" si="14"/>
        <v>0</v>
      </c>
      <c r="AU36" s="125">
        <f t="shared" si="14"/>
        <v>0</v>
      </c>
      <c r="AV36" s="185">
        <f t="shared" si="14"/>
        <v>0</v>
      </c>
      <c r="AW36" s="161">
        <f>Раздел2!F37</f>
        <v>0</v>
      </c>
      <c r="AX36" s="161">
        <f>Раздел2!G37</f>
        <v>0</v>
      </c>
      <c r="AY36" s="161">
        <f>Раздел2!C37</f>
        <v>0</v>
      </c>
      <c r="AZ36" s="165">
        <f>SUM(Раздел2!H37:L37)</f>
        <v>0</v>
      </c>
    </row>
    <row r="37" spans="1:52" ht="21" x14ac:dyDescent="0.2">
      <c r="A37" s="149" t="s">
        <v>115</v>
      </c>
      <c r="B37" s="29" t="s">
        <v>122</v>
      </c>
      <c r="C37" s="125">
        <f t="shared" si="0"/>
        <v>0</v>
      </c>
      <c r="D37" s="132">
        <f t="shared" si="1"/>
        <v>0</v>
      </c>
      <c r="E37" s="247"/>
      <c r="F37" s="247"/>
      <c r="G37" s="247"/>
      <c r="H37" s="125">
        <f t="shared" si="2"/>
        <v>0</v>
      </c>
      <c r="I37" s="247"/>
      <c r="J37" s="247"/>
      <c r="K37" s="247"/>
      <c r="L37" s="247"/>
      <c r="M37" s="248">
        <f t="shared" si="3"/>
        <v>0</v>
      </c>
      <c r="N37" s="248">
        <f t="shared" si="4"/>
        <v>0</v>
      </c>
      <c r="O37" s="249"/>
      <c r="P37" s="249"/>
      <c r="Q37" s="249"/>
      <c r="R37" s="248">
        <f t="shared" si="5"/>
        <v>0</v>
      </c>
      <c r="S37" s="249"/>
      <c r="T37" s="249"/>
      <c r="U37" s="249"/>
      <c r="V37" s="250"/>
      <c r="W37" s="183">
        <f t="shared" si="6"/>
        <v>0</v>
      </c>
      <c r="X37" s="127"/>
      <c r="Y37" s="127"/>
      <c r="Z37" s="127"/>
      <c r="AA37" s="125">
        <f t="shared" si="7"/>
        <v>0</v>
      </c>
      <c r="AB37" s="127"/>
      <c r="AC37" s="127"/>
      <c r="AD37" s="127"/>
      <c r="AE37" s="125">
        <f t="shared" si="8"/>
        <v>0</v>
      </c>
      <c r="AF37" s="127"/>
      <c r="AG37" s="127"/>
      <c r="AH37" s="127"/>
      <c r="AI37" s="251"/>
      <c r="AJ37" s="132">
        <f t="shared" si="9"/>
        <v>0</v>
      </c>
      <c r="AK37" s="130"/>
      <c r="AL37" s="130"/>
      <c r="AM37" s="130"/>
      <c r="AN37" s="125">
        <f t="shared" si="10"/>
        <v>0</v>
      </c>
      <c r="AO37" s="130"/>
      <c r="AP37" s="130"/>
      <c r="AQ37" s="130"/>
      <c r="AR37" s="125">
        <f t="shared" si="11"/>
        <v>0</v>
      </c>
      <c r="AS37" s="130"/>
      <c r="AT37" s="130"/>
      <c r="AU37" s="128"/>
      <c r="AV37" s="257"/>
      <c r="AW37" s="161">
        <f>Раздел2!F38</f>
        <v>0</v>
      </c>
      <c r="AX37" s="161">
        <f>Раздел2!G38</f>
        <v>0</v>
      </c>
      <c r="AY37" s="161">
        <f>Раздел2!C38</f>
        <v>0</v>
      </c>
      <c r="AZ37" s="165">
        <f>SUM(Раздел2!H38:L38)</f>
        <v>0</v>
      </c>
    </row>
    <row r="38" spans="1:52" x14ac:dyDescent="0.2">
      <c r="A38" s="149" t="s">
        <v>117</v>
      </c>
      <c r="B38" s="29" t="s">
        <v>124</v>
      </c>
      <c r="C38" s="125">
        <f t="shared" si="0"/>
        <v>0</v>
      </c>
      <c r="D38" s="132">
        <f t="shared" si="1"/>
        <v>0</v>
      </c>
      <c r="E38" s="247"/>
      <c r="F38" s="247"/>
      <c r="G38" s="247"/>
      <c r="H38" s="125">
        <f t="shared" si="2"/>
        <v>0</v>
      </c>
      <c r="I38" s="247"/>
      <c r="J38" s="247"/>
      <c r="K38" s="247"/>
      <c r="L38" s="247"/>
      <c r="M38" s="248">
        <f t="shared" si="3"/>
        <v>0</v>
      </c>
      <c r="N38" s="248">
        <f t="shared" si="4"/>
        <v>0</v>
      </c>
      <c r="O38" s="249"/>
      <c r="P38" s="249"/>
      <c r="Q38" s="249"/>
      <c r="R38" s="248">
        <f t="shared" si="5"/>
        <v>0</v>
      </c>
      <c r="S38" s="249"/>
      <c r="T38" s="249"/>
      <c r="U38" s="249"/>
      <c r="V38" s="250"/>
      <c r="W38" s="183">
        <f t="shared" si="6"/>
        <v>0</v>
      </c>
      <c r="X38" s="127"/>
      <c r="Y38" s="127"/>
      <c r="Z38" s="127"/>
      <c r="AA38" s="125">
        <f t="shared" si="7"/>
        <v>0</v>
      </c>
      <c r="AB38" s="127"/>
      <c r="AC38" s="127"/>
      <c r="AD38" s="127"/>
      <c r="AE38" s="125">
        <f t="shared" si="8"/>
        <v>0</v>
      </c>
      <c r="AF38" s="127"/>
      <c r="AG38" s="127"/>
      <c r="AH38" s="127"/>
      <c r="AI38" s="251"/>
      <c r="AJ38" s="132">
        <f t="shared" si="9"/>
        <v>0</v>
      </c>
      <c r="AK38" s="130"/>
      <c r="AL38" s="130"/>
      <c r="AM38" s="130"/>
      <c r="AN38" s="125">
        <f t="shared" si="10"/>
        <v>0</v>
      </c>
      <c r="AO38" s="130"/>
      <c r="AP38" s="130"/>
      <c r="AQ38" s="130"/>
      <c r="AR38" s="125">
        <f t="shared" si="11"/>
        <v>0</v>
      </c>
      <c r="AS38" s="130"/>
      <c r="AT38" s="130"/>
      <c r="AU38" s="128"/>
      <c r="AV38" s="257"/>
      <c r="AW38" s="161">
        <f>Раздел2!F39</f>
        <v>0</v>
      </c>
      <c r="AX38" s="161">
        <f>Раздел2!G39</f>
        <v>0</v>
      </c>
      <c r="AY38" s="161">
        <f>Раздел2!C39</f>
        <v>0</v>
      </c>
      <c r="AZ38" s="165">
        <f>SUM(Раздел2!H39:L39)</f>
        <v>0</v>
      </c>
    </row>
    <row r="39" spans="1:52" x14ac:dyDescent="0.2">
      <c r="A39" s="149" t="s">
        <v>119</v>
      </c>
      <c r="B39" s="29" t="s">
        <v>126</v>
      </c>
      <c r="C39" s="125">
        <f t="shared" si="0"/>
        <v>0</v>
      </c>
      <c r="D39" s="132">
        <f t="shared" si="1"/>
        <v>0</v>
      </c>
      <c r="E39" s="247"/>
      <c r="F39" s="247"/>
      <c r="G39" s="247"/>
      <c r="H39" s="125">
        <f t="shared" si="2"/>
        <v>0</v>
      </c>
      <c r="I39" s="247"/>
      <c r="J39" s="247"/>
      <c r="K39" s="247"/>
      <c r="L39" s="247"/>
      <c r="M39" s="248">
        <f t="shared" si="3"/>
        <v>0</v>
      </c>
      <c r="N39" s="248">
        <f t="shared" si="4"/>
        <v>0</v>
      </c>
      <c r="O39" s="249"/>
      <c r="P39" s="249"/>
      <c r="Q39" s="249"/>
      <c r="R39" s="248">
        <f t="shared" si="5"/>
        <v>0</v>
      </c>
      <c r="S39" s="249"/>
      <c r="T39" s="249"/>
      <c r="U39" s="249"/>
      <c r="V39" s="250"/>
      <c r="W39" s="183">
        <f t="shared" si="6"/>
        <v>0</v>
      </c>
      <c r="X39" s="127"/>
      <c r="Y39" s="127"/>
      <c r="Z39" s="127"/>
      <c r="AA39" s="125">
        <f t="shared" si="7"/>
        <v>0</v>
      </c>
      <c r="AB39" s="127"/>
      <c r="AC39" s="127"/>
      <c r="AD39" s="127"/>
      <c r="AE39" s="125">
        <f t="shared" si="8"/>
        <v>0</v>
      </c>
      <c r="AF39" s="127"/>
      <c r="AG39" s="127"/>
      <c r="AH39" s="127"/>
      <c r="AI39" s="251"/>
      <c r="AJ39" s="132">
        <f t="shared" si="9"/>
        <v>0</v>
      </c>
      <c r="AK39" s="130"/>
      <c r="AL39" s="130"/>
      <c r="AM39" s="130"/>
      <c r="AN39" s="125">
        <f t="shared" si="10"/>
        <v>0</v>
      </c>
      <c r="AO39" s="130"/>
      <c r="AP39" s="130"/>
      <c r="AQ39" s="130"/>
      <c r="AR39" s="125">
        <f t="shared" si="11"/>
        <v>0</v>
      </c>
      <c r="AS39" s="130"/>
      <c r="AT39" s="130"/>
      <c r="AU39" s="128"/>
      <c r="AV39" s="257"/>
      <c r="AW39" s="161">
        <f>Раздел2!F40</f>
        <v>0</v>
      </c>
      <c r="AX39" s="161">
        <f>Раздел2!G40</f>
        <v>0</v>
      </c>
      <c r="AY39" s="161">
        <f>Раздел2!C40</f>
        <v>0</v>
      </c>
      <c r="AZ39" s="165">
        <f>SUM(Раздел2!H40:L40)</f>
        <v>0</v>
      </c>
    </row>
    <row r="40" spans="1:52" x14ac:dyDescent="0.2">
      <c r="A40" s="149" t="s">
        <v>121</v>
      </c>
      <c r="B40" s="29" t="s">
        <v>128</v>
      </c>
      <c r="C40" s="125">
        <f t="shared" si="0"/>
        <v>0</v>
      </c>
      <c r="D40" s="132">
        <f t="shared" si="1"/>
        <v>0</v>
      </c>
      <c r="E40" s="247"/>
      <c r="F40" s="247"/>
      <c r="G40" s="247"/>
      <c r="H40" s="125">
        <f t="shared" si="2"/>
        <v>0</v>
      </c>
      <c r="I40" s="247"/>
      <c r="J40" s="247"/>
      <c r="K40" s="247"/>
      <c r="L40" s="247"/>
      <c r="M40" s="248">
        <f t="shared" si="3"/>
        <v>0</v>
      </c>
      <c r="N40" s="248">
        <f t="shared" si="4"/>
        <v>0</v>
      </c>
      <c r="O40" s="249"/>
      <c r="P40" s="249"/>
      <c r="Q40" s="249"/>
      <c r="R40" s="248">
        <f t="shared" si="5"/>
        <v>0</v>
      </c>
      <c r="S40" s="249"/>
      <c r="T40" s="249"/>
      <c r="U40" s="249"/>
      <c r="V40" s="250"/>
      <c r="W40" s="183">
        <f t="shared" si="6"/>
        <v>0</v>
      </c>
      <c r="X40" s="127"/>
      <c r="Y40" s="127"/>
      <c r="Z40" s="127"/>
      <c r="AA40" s="125">
        <f t="shared" si="7"/>
        <v>0</v>
      </c>
      <c r="AB40" s="127"/>
      <c r="AC40" s="127"/>
      <c r="AD40" s="127"/>
      <c r="AE40" s="125">
        <f t="shared" si="8"/>
        <v>0</v>
      </c>
      <c r="AF40" s="127"/>
      <c r="AG40" s="127"/>
      <c r="AH40" s="127"/>
      <c r="AI40" s="251"/>
      <c r="AJ40" s="132">
        <f t="shared" si="9"/>
        <v>0</v>
      </c>
      <c r="AK40" s="130"/>
      <c r="AL40" s="130"/>
      <c r="AM40" s="130"/>
      <c r="AN40" s="125">
        <f t="shared" si="10"/>
        <v>0</v>
      </c>
      <c r="AO40" s="130"/>
      <c r="AP40" s="130"/>
      <c r="AQ40" s="130"/>
      <c r="AR40" s="125">
        <f t="shared" si="11"/>
        <v>0</v>
      </c>
      <c r="AS40" s="130"/>
      <c r="AT40" s="130"/>
      <c r="AU40" s="128"/>
      <c r="AV40" s="257"/>
      <c r="AW40" s="161">
        <f>Раздел2!F41</f>
        <v>0</v>
      </c>
      <c r="AX40" s="161">
        <f>Раздел2!G41</f>
        <v>0</v>
      </c>
      <c r="AY40" s="161">
        <f>Раздел2!C41</f>
        <v>0</v>
      </c>
      <c r="AZ40" s="165">
        <f>SUM(Раздел2!H41:L41)</f>
        <v>0</v>
      </c>
    </row>
    <row r="41" spans="1:52" x14ac:dyDescent="0.2">
      <c r="A41" s="148" t="s">
        <v>123</v>
      </c>
      <c r="B41" s="29" t="s">
        <v>130</v>
      </c>
      <c r="C41" s="125">
        <f t="shared" si="0"/>
        <v>0</v>
      </c>
      <c r="D41" s="132">
        <f t="shared" si="1"/>
        <v>0</v>
      </c>
      <c r="E41" s="247"/>
      <c r="F41" s="247"/>
      <c r="G41" s="247"/>
      <c r="H41" s="125">
        <f t="shared" si="2"/>
        <v>0</v>
      </c>
      <c r="I41" s="247"/>
      <c r="J41" s="247"/>
      <c r="K41" s="247"/>
      <c r="L41" s="247"/>
      <c r="M41" s="248">
        <f t="shared" si="3"/>
        <v>0</v>
      </c>
      <c r="N41" s="248">
        <f t="shared" si="4"/>
        <v>0</v>
      </c>
      <c r="O41" s="249"/>
      <c r="P41" s="249"/>
      <c r="Q41" s="249"/>
      <c r="R41" s="248">
        <f t="shared" si="5"/>
        <v>0</v>
      </c>
      <c r="S41" s="249"/>
      <c r="T41" s="249"/>
      <c r="U41" s="249"/>
      <c r="V41" s="250"/>
      <c r="W41" s="183">
        <f t="shared" si="6"/>
        <v>0</v>
      </c>
      <c r="X41" s="127"/>
      <c r="Y41" s="127"/>
      <c r="Z41" s="127"/>
      <c r="AA41" s="125">
        <f t="shared" si="7"/>
        <v>0</v>
      </c>
      <c r="AB41" s="127"/>
      <c r="AC41" s="127"/>
      <c r="AD41" s="127"/>
      <c r="AE41" s="125">
        <f t="shared" si="8"/>
        <v>0</v>
      </c>
      <c r="AF41" s="127"/>
      <c r="AG41" s="127"/>
      <c r="AH41" s="127"/>
      <c r="AI41" s="251"/>
      <c r="AJ41" s="132">
        <f t="shared" si="9"/>
        <v>0</v>
      </c>
      <c r="AK41" s="130"/>
      <c r="AL41" s="130"/>
      <c r="AM41" s="130"/>
      <c r="AN41" s="125">
        <f t="shared" si="10"/>
        <v>0</v>
      </c>
      <c r="AO41" s="130"/>
      <c r="AP41" s="130"/>
      <c r="AQ41" s="130"/>
      <c r="AR41" s="125">
        <f t="shared" si="11"/>
        <v>0</v>
      </c>
      <c r="AS41" s="130"/>
      <c r="AT41" s="130"/>
      <c r="AU41" s="128"/>
      <c r="AV41" s="257"/>
      <c r="AW41" s="161">
        <f>Раздел2!F42</f>
        <v>0</v>
      </c>
      <c r="AX41" s="161">
        <f>Раздел2!G42</f>
        <v>0</v>
      </c>
      <c r="AY41" s="161">
        <f>Раздел2!C42</f>
        <v>0</v>
      </c>
      <c r="AZ41" s="165">
        <f>SUM(Раздел2!H42:L42)</f>
        <v>0</v>
      </c>
    </row>
    <row r="42" spans="1:52" x14ac:dyDescent="0.2">
      <c r="A42" s="148" t="s">
        <v>125</v>
      </c>
      <c r="B42" s="29" t="s">
        <v>132</v>
      </c>
      <c r="C42" s="125">
        <f t="shared" si="0"/>
        <v>0</v>
      </c>
      <c r="D42" s="132">
        <f t="shared" si="1"/>
        <v>0</v>
      </c>
      <c r="E42" s="247"/>
      <c r="F42" s="247"/>
      <c r="G42" s="247"/>
      <c r="H42" s="125">
        <f t="shared" si="2"/>
        <v>0</v>
      </c>
      <c r="I42" s="247"/>
      <c r="J42" s="247"/>
      <c r="K42" s="247"/>
      <c r="L42" s="247"/>
      <c r="M42" s="248">
        <f t="shared" si="3"/>
        <v>0</v>
      </c>
      <c r="N42" s="248">
        <f t="shared" si="4"/>
        <v>0</v>
      </c>
      <c r="O42" s="249"/>
      <c r="P42" s="249"/>
      <c r="Q42" s="249"/>
      <c r="R42" s="248">
        <f t="shared" si="5"/>
        <v>0</v>
      </c>
      <c r="S42" s="249"/>
      <c r="T42" s="249"/>
      <c r="U42" s="249"/>
      <c r="V42" s="250"/>
      <c r="W42" s="183">
        <f t="shared" si="6"/>
        <v>0</v>
      </c>
      <c r="X42" s="127"/>
      <c r="Y42" s="127"/>
      <c r="Z42" s="127"/>
      <c r="AA42" s="125">
        <f t="shared" si="7"/>
        <v>0</v>
      </c>
      <c r="AB42" s="127"/>
      <c r="AC42" s="127"/>
      <c r="AD42" s="127"/>
      <c r="AE42" s="125">
        <f t="shared" si="8"/>
        <v>0</v>
      </c>
      <c r="AF42" s="127"/>
      <c r="AG42" s="127"/>
      <c r="AH42" s="127"/>
      <c r="AI42" s="251"/>
      <c r="AJ42" s="132">
        <f t="shared" si="9"/>
        <v>0</v>
      </c>
      <c r="AK42" s="130"/>
      <c r="AL42" s="130"/>
      <c r="AM42" s="130"/>
      <c r="AN42" s="125">
        <f t="shared" si="10"/>
        <v>0</v>
      </c>
      <c r="AO42" s="130"/>
      <c r="AP42" s="130"/>
      <c r="AQ42" s="130"/>
      <c r="AR42" s="125">
        <f t="shared" si="11"/>
        <v>0</v>
      </c>
      <c r="AS42" s="130"/>
      <c r="AT42" s="130"/>
      <c r="AU42" s="128"/>
      <c r="AV42" s="257"/>
      <c r="AW42" s="161">
        <f>Раздел2!F43</f>
        <v>0</v>
      </c>
      <c r="AX42" s="161">
        <f>Раздел2!G43</f>
        <v>0</v>
      </c>
      <c r="AY42" s="161">
        <f>Раздел2!C43</f>
        <v>0</v>
      </c>
      <c r="AZ42" s="165">
        <f>SUM(Раздел2!H43:L43)</f>
        <v>0</v>
      </c>
    </row>
    <row r="43" spans="1:52" x14ac:dyDescent="0.2">
      <c r="A43" s="148" t="s">
        <v>127</v>
      </c>
      <c r="B43" s="29" t="s">
        <v>134</v>
      </c>
      <c r="C43" s="125">
        <f t="shared" si="0"/>
        <v>0</v>
      </c>
      <c r="D43" s="132">
        <f t="shared" si="1"/>
        <v>0</v>
      </c>
      <c r="E43" s="247"/>
      <c r="F43" s="247"/>
      <c r="G43" s="247"/>
      <c r="H43" s="125">
        <f t="shared" si="2"/>
        <v>0</v>
      </c>
      <c r="I43" s="247"/>
      <c r="J43" s="247"/>
      <c r="K43" s="247"/>
      <c r="L43" s="247"/>
      <c r="M43" s="248">
        <f t="shared" si="3"/>
        <v>0</v>
      </c>
      <c r="N43" s="248">
        <f t="shared" si="4"/>
        <v>0</v>
      </c>
      <c r="O43" s="249"/>
      <c r="P43" s="249"/>
      <c r="Q43" s="249"/>
      <c r="R43" s="248">
        <f t="shared" si="5"/>
        <v>0</v>
      </c>
      <c r="S43" s="249"/>
      <c r="T43" s="249"/>
      <c r="U43" s="249"/>
      <c r="V43" s="250"/>
      <c r="W43" s="183">
        <f t="shared" si="6"/>
        <v>0</v>
      </c>
      <c r="X43" s="127"/>
      <c r="Y43" s="127"/>
      <c r="Z43" s="127"/>
      <c r="AA43" s="125">
        <f t="shared" si="7"/>
        <v>0</v>
      </c>
      <c r="AB43" s="127"/>
      <c r="AC43" s="127"/>
      <c r="AD43" s="127"/>
      <c r="AE43" s="125">
        <f t="shared" si="8"/>
        <v>0</v>
      </c>
      <c r="AF43" s="127"/>
      <c r="AG43" s="127"/>
      <c r="AH43" s="127"/>
      <c r="AI43" s="251"/>
      <c r="AJ43" s="132">
        <f t="shared" si="9"/>
        <v>0</v>
      </c>
      <c r="AK43" s="130"/>
      <c r="AL43" s="130"/>
      <c r="AM43" s="130"/>
      <c r="AN43" s="125">
        <f t="shared" si="10"/>
        <v>0</v>
      </c>
      <c r="AO43" s="130"/>
      <c r="AP43" s="130"/>
      <c r="AQ43" s="130"/>
      <c r="AR43" s="125">
        <f t="shared" si="11"/>
        <v>0</v>
      </c>
      <c r="AS43" s="130"/>
      <c r="AT43" s="130"/>
      <c r="AU43" s="128"/>
      <c r="AV43" s="257"/>
      <c r="AW43" s="161">
        <f>Раздел2!F44</f>
        <v>0</v>
      </c>
      <c r="AX43" s="161">
        <f>Раздел2!G44</f>
        <v>0</v>
      </c>
      <c r="AY43" s="161">
        <f>Раздел2!C44</f>
        <v>0</v>
      </c>
      <c r="AZ43" s="165">
        <f>SUM(Раздел2!H44:L44)</f>
        <v>0</v>
      </c>
    </row>
    <row r="44" spans="1:52" x14ac:dyDescent="0.2">
      <c r="A44" s="148" t="s">
        <v>129</v>
      </c>
      <c r="B44" s="29" t="s">
        <v>136</v>
      </c>
      <c r="C44" s="125">
        <f t="shared" si="0"/>
        <v>0</v>
      </c>
      <c r="D44" s="132">
        <f t="shared" si="1"/>
        <v>0</v>
      </c>
      <c r="E44" s="125">
        <f>SUM(E45:E46)</f>
        <v>0</v>
      </c>
      <c r="F44" s="125">
        <f t="shared" ref="F44:AV44" si="15">SUM(F45:F46)</f>
        <v>0</v>
      </c>
      <c r="G44" s="125">
        <f t="shared" si="15"/>
        <v>0</v>
      </c>
      <c r="H44" s="125">
        <f t="shared" si="15"/>
        <v>0</v>
      </c>
      <c r="I44" s="125">
        <f t="shared" si="15"/>
        <v>0</v>
      </c>
      <c r="J44" s="125">
        <f t="shared" si="15"/>
        <v>0</v>
      </c>
      <c r="K44" s="125">
        <f t="shared" si="15"/>
        <v>0</v>
      </c>
      <c r="L44" s="125">
        <f t="shared" si="15"/>
        <v>0</v>
      </c>
      <c r="M44" s="125">
        <f t="shared" si="15"/>
        <v>0</v>
      </c>
      <c r="N44" s="125">
        <f t="shared" si="15"/>
        <v>0</v>
      </c>
      <c r="O44" s="125">
        <f t="shared" si="15"/>
        <v>0</v>
      </c>
      <c r="P44" s="125">
        <f t="shared" si="15"/>
        <v>0</v>
      </c>
      <c r="Q44" s="125">
        <f t="shared" si="15"/>
        <v>0</v>
      </c>
      <c r="R44" s="125">
        <f t="shared" si="15"/>
        <v>0</v>
      </c>
      <c r="S44" s="125">
        <f t="shared" si="15"/>
        <v>0</v>
      </c>
      <c r="T44" s="125">
        <f t="shared" si="15"/>
        <v>0</v>
      </c>
      <c r="U44" s="125">
        <f t="shared" si="15"/>
        <v>0</v>
      </c>
      <c r="V44" s="178">
        <f t="shared" si="15"/>
        <v>0</v>
      </c>
      <c r="W44" s="184">
        <f t="shared" si="15"/>
        <v>0</v>
      </c>
      <c r="X44" s="125">
        <f t="shared" si="15"/>
        <v>0</v>
      </c>
      <c r="Y44" s="125">
        <f t="shared" si="15"/>
        <v>0</v>
      </c>
      <c r="Z44" s="125">
        <f t="shared" si="15"/>
        <v>0</v>
      </c>
      <c r="AA44" s="125">
        <f t="shared" si="15"/>
        <v>0</v>
      </c>
      <c r="AB44" s="125">
        <f t="shared" si="15"/>
        <v>0</v>
      </c>
      <c r="AC44" s="125">
        <f t="shared" si="15"/>
        <v>0</v>
      </c>
      <c r="AD44" s="125">
        <f t="shared" si="15"/>
        <v>0</v>
      </c>
      <c r="AE44" s="125">
        <f t="shared" si="15"/>
        <v>0</v>
      </c>
      <c r="AF44" s="125">
        <f t="shared" si="15"/>
        <v>0</v>
      </c>
      <c r="AG44" s="125">
        <f t="shared" si="15"/>
        <v>0</v>
      </c>
      <c r="AH44" s="125">
        <f t="shared" si="15"/>
        <v>0</v>
      </c>
      <c r="AI44" s="125">
        <f t="shared" si="15"/>
        <v>0</v>
      </c>
      <c r="AJ44" s="125">
        <f t="shared" si="15"/>
        <v>0</v>
      </c>
      <c r="AK44" s="125">
        <f t="shared" si="15"/>
        <v>0</v>
      </c>
      <c r="AL44" s="125">
        <f t="shared" si="15"/>
        <v>0</v>
      </c>
      <c r="AM44" s="125">
        <f t="shared" si="15"/>
        <v>0</v>
      </c>
      <c r="AN44" s="125">
        <f t="shared" si="15"/>
        <v>0</v>
      </c>
      <c r="AO44" s="125">
        <f t="shared" si="15"/>
        <v>0</v>
      </c>
      <c r="AP44" s="125">
        <f t="shared" si="15"/>
        <v>0</v>
      </c>
      <c r="AQ44" s="125">
        <f t="shared" si="15"/>
        <v>0</v>
      </c>
      <c r="AR44" s="125">
        <f t="shared" si="15"/>
        <v>0</v>
      </c>
      <c r="AS44" s="125">
        <f t="shared" si="15"/>
        <v>0</v>
      </c>
      <c r="AT44" s="125">
        <f t="shared" si="15"/>
        <v>0</v>
      </c>
      <c r="AU44" s="125">
        <f t="shared" si="15"/>
        <v>0</v>
      </c>
      <c r="AV44" s="185">
        <f t="shared" si="15"/>
        <v>0</v>
      </c>
      <c r="AW44" s="161">
        <f>Раздел2!F45</f>
        <v>0</v>
      </c>
      <c r="AX44" s="161">
        <f>Раздел2!G45</f>
        <v>0</v>
      </c>
      <c r="AY44" s="161">
        <f>Раздел2!C45</f>
        <v>0</v>
      </c>
      <c r="AZ44" s="165">
        <f>SUM(Раздел2!H45:L45)</f>
        <v>0</v>
      </c>
    </row>
    <row r="45" spans="1:52" ht="21" x14ac:dyDescent="0.2">
      <c r="A45" s="149" t="s">
        <v>131</v>
      </c>
      <c r="B45" s="29" t="s">
        <v>138</v>
      </c>
      <c r="C45" s="125">
        <f t="shared" si="0"/>
        <v>0</v>
      </c>
      <c r="D45" s="132">
        <f t="shared" si="1"/>
        <v>0</v>
      </c>
      <c r="E45" s="247"/>
      <c r="F45" s="247"/>
      <c r="G45" s="247"/>
      <c r="H45" s="125">
        <f t="shared" si="2"/>
        <v>0</v>
      </c>
      <c r="I45" s="247"/>
      <c r="J45" s="247"/>
      <c r="K45" s="247"/>
      <c r="L45" s="247"/>
      <c r="M45" s="248">
        <f t="shared" si="3"/>
        <v>0</v>
      </c>
      <c r="N45" s="248">
        <f t="shared" si="4"/>
        <v>0</v>
      </c>
      <c r="O45" s="249"/>
      <c r="P45" s="249"/>
      <c r="Q45" s="249"/>
      <c r="R45" s="248">
        <f t="shared" si="5"/>
        <v>0</v>
      </c>
      <c r="S45" s="249"/>
      <c r="T45" s="249"/>
      <c r="U45" s="249"/>
      <c r="V45" s="250"/>
      <c r="W45" s="183">
        <f t="shared" si="6"/>
        <v>0</v>
      </c>
      <c r="X45" s="127"/>
      <c r="Y45" s="127"/>
      <c r="Z45" s="127"/>
      <c r="AA45" s="125">
        <f t="shared" si="7"/>
        <v>0</v>
      </c>
      <c r="AB45" s="127"/>
      <c r="AC45" s="127"/>
      <c r="AD45" s="127"/>
      <c r="AE45" s="125">
        <f t="shared" si="8"/>
        <v>0</v>
      </c>
      <c r="AF45" s="127"/>
      <c r="AG45" s="127"/>
      <c r="AH45" s="127"/>
      <c r="AI45" s="251"/>
      <c r="AJ45" s="132">
        <f t="shared" si="9"/>
        <v>0</v>
      </c>
      <c r="AK45" s="130"/>
      <c r="AL45" s="130"/>
      <c r="AM45" s="130"/>
      <c r="AN45" s="125">
        <f t="shared" si="10"/>
        <v>0</v>
      </c>
      <c r="AO45" s="130"/>
      <c r="AP45" s="130"/>
      <c r="AQ45" s="130"/>
      <c r="AR45" s="125">
        <f t="shared" si="11"/>
        <v>0</v>
      </c>
      <c r="AS45" s="130"/>
      <c r="AT45" s="130"/>
      <c r="AU45" s="128"/>
      <c r="AV45" s="257"/>
      <c r="AW45" s="161">
        <f>Раздел2!F46</f>
        <v>0</v>
      </c>
      <c r="AX45" s="161">
        <f>Раздел2!G46</f>
        <v>0</v>
      </c>
      <c r="AY45" s="161">
        <f>Раздел2!C46</f>
        <v>0</v>
      </c>
      <c r="AZ45" s="165">
        <f>SUM(Раздел2!H46:L46)</f>
        <v>0</v>
      </c>
    </row>
    <row r="46" spans="1:52" x14ac:dyDescent="0.2">
      <c r="A46" s="149" t="s">
        <v>133</v>
      </c>
      <c r="B46" s="29" t="s">
        <v>140</v>
      </c>
      <c r="C46" s="125">
        <f t="shared" si="0"/>
        <v>0</v>
      </c>
      <c r="D46" s="132">
        <f t="shared" si="1"/>
        <v>0</v>
      </c>
      <c r="E46" s="247"/>
      <c r="F46" s="247"/>
      <c r="G46" s="247"/>
      <c r="H46" s="125">
        <f t="shared" si="2"/>
        <v>0</v>
      </c>
      <c r="I46" s="247"/>
      <c r="J46" s="247"/>
      <c r="K46" s="247"/>
      <c r="L46" s="247"/>
      <c r="M46" s="248">
        <f t="shared" si="3"/>
        <v>0</v>
      </c>
      <c r="N46" s="248">
        <f t="shared" si="4"/>
        <v>0</v>
      </c>
      <c r="O46" s="249"/>
      <c r="P46" s="249"/>
      <c r="Q46" s="249"/>
      <c r="R46" s="248">
        <f t="shared" si="5"/>
        <v>0</v>
      </c>
      <c r="S46" s="249"/>
      <c r="T46" s="249"/>
      <c r="U46" s="249"/>
      <c r="V46" s="250"/>
      <c r="W46" s="183">
        <f t="shared" si="6"/>
        <v>0</v>
      </c>
      <c r="X46" s="127"/>
      <c r="Y46" s="127"/>
      <c r="Z46" s="127"/>
      <c r="AA46" s="125">
        <f t="shared" si="7"/>
        <v>0</v>
      </c>
      <c r="AB46" s="127"/>
      <c r="AC46" s="127"/>
      <c r="AD46" s="127"/>
      <c r="AE46" s="125">
        <f t="shared" si="8"/>
        <v>0</v>
      </c>
      <c r="AF46" s="127"/>
      <c r="AG46" s="127"/>
      <c r="AH46" s="127"/>
      <c r="AI46" s="251"/>
      <c r="AJ46" s="132">
        <f t="shared" si="9"/>
        <v>0</v>
      </c>
      <c r="AK46" s="130"/>
      <c r="AL46" s="130"/>
      <c r="AM46" s="130"/>
      <c r="AN46" s="125">
        <f t="shared" si="10"/>
        <v>0</v>
      </c>
      <c r="AO46" s="130"/>
      <c r="AP46" s="130"/>
      <c r="AQ46" s="130"/>
      <c r="AR46" s="125">
        <f t="shared" si="11"/>
        <v>0</v>
      </c>
      <c r="AS46" s="130"/>
      <c r="AT46" s="130"/>
      <c r="AU46" s="128"/>
      <c r="AV46" s="257"/>
      <c r="AW46" s="161">
        <f>Раздел2!F47</f>
        <v>0</v>
      </c>
      <c r="AX46" s="161">
        <f>Раздел2!G47</f>
        <v>0</v>
      </c>
      <c r="AY46" s="161">
        <f>Раздел2!C47</f>
        <v>0</v>
      </c>
      <c r="AZ46" s="165">
        <f>SUM(Раздел2!H47:L47)</f>
        <v>0</v>
      </c>
    </row>
    <row r="47" spans="1:52" x14ac:dyDescent="0.2">
      <c r="A47" s="148" t="s">
        <v>135</v>
      </c>
      <c r="B47" s="29" t="s">
        <v>142</v>
      </c>
      <c r="C47" s="125">
        <f t="shared" si="0"/>
        <v>0</v>
      </c>
      <c r="D47" s="132">
        <f t="shared" si="1"/>
        <v>0</v>
      </c>
      <c r="E47" s="247"/>
      <c r="F47" s="247"/>
      <c r="G47" s="247"/>
      <c r="H47" s="125">
        <f t="shared" si="2"/>
        <v>0</v>
      </c>
      <c r="I47" s="247"/>
      <c r="J47" s="247"/>
      <c r="K47" s="247"/>
      <c r="L47" s="247"/>
      <c r="M47" s="248">
        <f t="shared" si="3"/>
        <v>0</v>
      </c>
      <c r="N47" s="248">
        <f t="shared" si="4"/>
        <v>0</v>
      </c>
      <c r="O47" s="249"/>
      <c r="P47" s="249"/>
      <c r="Q47" s="249"/>
      <c r="R47" s="248">
        <f t="shared" si="5"/>
        <v>0</v>
      </c>
      <c r="S47" s="249"/>
      <c r="T47" s="249"/>
      <c r="U47" s="249"/>
      <c r="V47" s="250"/>
      <c r="W47" s="183">
        <f t="shared" si="6"/>
        <v>0</v>
      </c>
      <c r="X47" s="127"/>
      <c r="Y47" s="127"/>
      <c r="Z47" s="127"/>
      <c r="AA47" s="125">
        <f t="shared" si="7"/>
        <v>0</v>
      </c>
      <c r="AB47" s="127"/>
      <c r="AC47" s="127"/>
      <c r="AD47" s="127"/>
      <c r="AE47" s="125">
        <f t="shared" si="8"/>
        <v>0</v>
      </c>
      <c r="AF47" s="127"/>
      <c r="AG47" s="127"/>
      <c r="AH47" s="127"/>
      <c r="AI47" s="251"/>
      <c r="AJ47" s="132">
        <f t="shared" si="9"/>
        <v>0</v>
      </c>
      <c r="AK47" s="130"/>
      <c r="AL47" s="130"/>
      <c r="AM47" s="130"/>
      <c r="AN47" s="125">
        <f t="shared" si="10"/>
        <v>0</v>
      </c>
      <c r="AO47" s="130"/>
      <c r="AP47" s="130"/>
      <c r="AQ47" s="130"/>
      <c r="AR47" s="125">
        <f t="shared" si="11"/>
        <v>0</v>
      </c>
      <c r="AS47" s="130"/>
      <c r="AT47" s="130"/>
      <c r="AU47" s="128"/>
      <c r="AV47" s="257"/>
      <c r="AW47" s="161">
        <f>Раздел2!F48</f>
        <v>0</v>
      </c>
      <c r="AX47" s="161">
        <f>Раздел2!G48</f>
        <v>0</v>
      </c>
      <c r="AY47" s="161">
        <f>Раздел2!C48</f>
        <v>0</v>
      </c>
      <c r="AZ47" s="165">
        <f>SUM(Раздел2!H48:L48)</f>
        <v>0</v>
      </c>
    </row>
    <row r="48" spans="1:52" x14ac:dyDescent="0.2">
      <c r="A48" s="148" t="s">
        <v>137</v>
      </c>
      <c r="B48" s="29" t="s">
        <v>144</v>
      </c>
      <c r="C48" s="125">
        <f t="shared" si="0"/>
        <v>0</v>
      </c>
      <c r="D48" s="132">
        <f t="shared" si="1"/>
        <v>0</v>
      </c>
      <c r="E48" s="247"/>
      <c r="F48" s="247"/>
      <c r="G48" s="247"/>
      <c r="H48" s="125">
        <f t="shared" si="2"/>
        <v>0</v>
      </c>
      <c r="I48" s="247"/>
      <c r="J48" s="247"/>
      <c r="K48" s="247"/>
      <c r="L48" s="247"/>
      <c r="M48" s="248">
        <f t="shared" si="3"/>
        <v>0</v>
      </c>
      <c r="N48" s="248">
        <f t="shared" si="4"/>
        <v>0</v>
      </c>
      <c r="O48" s="249"/>
      <c r="P48" s="249"/>
      <c r="Q48" s="249"/>
      <c r="R48" s="248">
        <f t="shared" si="5"/>
        <v>0</v>
      </c>
      <c r="S48" s="249"/>
      <c r="T48" s="249"/>
      <c r="U48" s="249"/>
      <c r="V48" s="250"/>
      <c r="W48" s="183">
        <f t="shared" si="6"/>
        <v>0</v>
      </c>
      <c r="X48" s="127"/>
      <c r="Y48" s="127"/>
      <c r="Z48" s="127"/>
      <c r="AA48" s="125">
        <f t="shared" si="7"/>
        <v>0</v>
      </c>
      <c r="AB48" s="127"/>
      <c r="AC48" s="127"/>
      <c r="AD48" s="127"/>
      <c r="AE48" s="125">
        <f t="shared" si="8"/>
        <v>0</v>
      </c>
      <c r="AF48" s="127"/>
      <c r="AG48" s="127"/>
      <c r="AH48" s="127"/>
      <c r="AI48" s="251"/>
      <c r="AJ48" s="132">
        <f t="shared" si="9"/>
        <v>0</v>
      </c>
      <c r="AK48" s="130"/>
      <c r="AL48" s="130"/>
      <c r="AM48" s="130"/>
      <c r="AN48" s="125">
        <f t="shared" si="10"/>
        <v>0</v>
      </c>
      <c r="AO48" s="130"/>
      <c r="AP48" s="130"/>
      <c r="AQ48" s="130"/>
      <c r="AR48" s="125">
        <f t="shared" si="11"/>
        <v>0</v>
      </c>
      <c r="AS48" s="130"/>
      <c r="AT48" s="130"/>
      <c r="AU48" s="128"/>
      <c r="AV48" s="257"/>
      <c r="AW48" s="161">
        <f>Раздел2!F49</f>
        <v>0</v>
      </c>
      <c r="AX48" s="161">
        <f>Раздел2!G49</f>
        <v>0</v>
      </c>
      <c r="AY48" s="161">
        <f>Раздел2!C49</f>
        <v>0</v>
      </c>
      <c r="AZ48" s="165">
        <f>SUM(Раздел2!H49:L49)</f>
        <v>0</v>
      </c>
    </row>
    <row r="49" spans="1:52" x14ac:dyDescent="0.2">
      <c r="A49" s="148" t="s">
        <v>139</v>
      </c>
      <c r="B49" s="29" t="s">
        <v>146</v>
      </c>
      <c r="C49" s="125">
        <f t="shared" si="0"/>
        <v>0</v>
      </c>
      <c r="D49" s="132">
        <f t="shared" si="1"/>
        <v>0</v>
      </c>
      <c r="E49" s="247"/>
      <c r="F49" s="247"/>
      <c r="G49" s="247"/>
      <c r="H49" s="125">
        <f t="shared" si="2"/>
        <v>0</v>
      </c>
      <c r="I49" s="247"/>
      <c r="J49" s="247"/>
      <c r="K49" s="247"/>
      <c r="L49" s="247"/>
      <c r="M49" s="248">
        <f t="shared" si="3"/>
        <v>0</v>
      </c>
      <c r="N49" s="248">
        <f t="shared" si="4"/>
        <v>0</v>
      </c>
      <c r="O49" s="249"/>
      <c r="P49" s="249"/>
      <c r="Q49" s="249"/>
      <c r="R49" s="248">
        <f t="shared" si="5"/>
        <v>0</v>
      </c>
      <c r="S49" s="249"/>
      <c r="T49" s="249"/>
      <c r="U49" s="249"/>
      <c r="V49" s="250"/>
      <c r="W49" s="183">
        <f t="shared" si="6"/>
        <v>0</v>
      </c>
      <c r="X49" s="127"/>
      <c r="Y49" s="127"/>
      <c r="Z49" s="127"/>
      <c r="AA49" s="125">
        <f t="shared" si="7"/>
        <v>0</v>
      </c>
      <c r="AB49" s="127"/>
      <c r="AC49" s="127"/>
      <c r="AD49" s="127"/>
      <c r="AE49" s="125">
        <f t="shared" si="8"/>
        <v>0</v>
      </c>
      <c r="AF49" s="127"/>
      <c r="AG49" s="127"/>
      <c r="AH49" s="127"/>
      <c r="AI49" s="251"/>
      <c r="AJ49" s="132">
        <f t="shared" si="9"/>
        <v>0</v>
      </c>
      <c r="AK49" s="130"/>
      <c r="AL49" s="130"/>
      <c r="AM49" s="130"/>
      <c r="AN49" s="125">
        <f t="shared" si="10"/>
        <v>0</v>
      </c>
      <c r="AO49" s="130"/>
      <c r="AP49" s="130"/>
      <c r="AQ49" s="130"/>
      <c r="AR49" s="125">
        <f t="shared" si="11"/>
        <v>0</v>
      </c>
      <c r="AS49" s="130"/>
      <c r="AT49" s="130"/>
      <c r="AU49" s="128"/>
      <c r="AV49" s="257"/>
      <c r="AW49" s="161">
        <f>Раздел2!F50</f>
        <v>0</v>
      </c>
      <c r="AX49" s="161">
        <f>Раздел2!G50</f>
        <v>0</v>
      </c>
      <c r="AY49" s="161">
        <f>Раздел2!C50</f>
        <v>0</v>
      </c>
      <c r="AZ49" s="165">
        <f>SUM(Раздел2!H50:L50)</f>
        <v>0</v>
      </c>
    </row>
    <row r="50" spans="1:52" x14ac:dyDescent="0.2">
      <c r="A50" s="148" t="s">
        <v>141</v>
      </c>
      <c r="B50" s="29" t="s">
        <v>148</v>
      </c>
      <c r="C50" s="125">
        <f t="shared" si="0"/>
        <v>0</v>
      </c>
      <c r="D50" s="132">
        <f t="shared" si="1"/>
        <v>0</v>
      </c>
      <c r="E50" s="247"/>
      <c r="F50" s="247"/>
      <c r="G50" s="247"/>
      <c r="H50" s="125">
        <f t="shared" si="2"/>
        <v>0</v>
      </c>
      <c r="I50" s="247"/>
      <c r="J50" s="247"/>
      <c r="K50" s="247"/>
      <c r="L50" s="247"/>
      <c r="M50" s="248">
        <f t="shared" si="3"/>
        <v>0</v>
      </c>
      <c r="N50" s="248">
        <f t="shared" si="4"/>
        <v>0</v>
      </c>
      <c r="O50" s="249"/>
      <c r="P50" s="249"/>
      <c r="Q50" s="249"/>
      <c r="R50" s="248">
        <f t="shared" si="5"/>
        <v>0</v>
      </c>
      <c r="S50" s="249"/>
      <c r="T50" s="249"/>
      <c r="U50" s="249"/>
      <c r="V50" s="250"/>
      <c r="W50" s="183">
        <f t="shared" si="6"/>
        <v>0</v>
      </c>
      <c r="X50" s="127"/>
      <c r="Y50" s="127"/>
      <c r="Z50" s="127"/>
      <c r="AA50" s="125">
        <f t="shared" si="7"/>
        <v>0</v>
      </c>
      <c r="AB50" s="127"/>
      <c r="AC50" s="127"/>
      <c r="AD50" s="127"/>
      <c r="AE50" s="125">
        <f t="shared" si="8"/>
        <v>0</v>
      </c>
      <c r="AF50" s="127"/>
      <c r="AG50" s="127"/>
      <c r="AH50" s="127"/>
      <c r="AI50" s="251"/>
      <c r="AJ50" s="132">
        <f t="shared" si="9"/>
        <v>0</v>
      </c>
      <c r="AK50" s="130"/>
      <c r="AL50" s="130"/>
      <c r="AM50" s="130"/>
      <c r="AN50" s="125">
        <f t="shared" si="10"/>
        <v>0</v>
      </c>
      <c r="AO50" s="130"/>
      <c r="AP50" s="130"/>
      <c r="AQ50" s="130"/>
      <c r="AR50" s="125">
        <f t="shared" si="11"/>
        <v>0</v>
      </c>
      <c r="AS50" s="130"/>
      <c r="AT50" s="130"/>
      <c r="AU50" s="128"/>
      <c r="AV50" s="257"/>
      <c r="AW50" s="161">
        <f>Раздел2!F51</f>
        <v>0</v>
      </c>
      <c r="AX50" s="161">
        <f>Раздел2!G51</f>
        <v>0</v>
      </c>
      <c r="AY50" s="161">
        <f>Раздел2!C51</f>
        <v>0</v>
      </c>
      <c r="AZ50" s="165">
        <f>SUM(Раздел2!H51:L51)</f>
        <v>0</v>
      </c>
    </row>
    <row r="51" spans="1:52" x14ac:dyDescent="0.2">
      <c r="A51" s="148" t="s">
        <v>143</v>
      </c>
      <c r="B51" s="29" t="s">
        <v>150</v>
      </c>
      <c r="C51" s="125">
        <f t="shared" si="0"/>
        <v>0</v>
      </c>
      <c r="D51" s="132">
        <f t="shared" si="1"/>
        <v>0</v>
      </c>
      <c r="E51" s="247"/>
      <c r="F51" s="247"/>
      <c r="G51" s="247"/>
      <c r="H51" s="125">
        <f t="shared" si="2"/>
        <v>0</v>
      </c>
      <c r="I51" s="247"/>
      <c r="J51" s="247"/>
      <c r="K51" s="247"/>
      <c r="L51" s="247"/>
      <c r="M51" s="248">
        <f t="shared" si="3"/>
        <v>0</v>
      </c>
      <c r="N51" s="248">
        <f t="shared" si="4"/>
        <v>0</v>
      </c>
      <c r="O51" s="249"/>
      <c r="P51" s="249"/>
      <c r="Q51" s="249"/>
      <c r="R51" s="248">
        <f t="shared" si="5"/>
        <v>0</v>
      </c>
      <c r="S51" s="249"/>
      <c r="T51" s="249"/>
      <c r="U51" s="249"/>
      <c r="V51" s="250"/>
      <c r="W51" s="183">
        <f t="shared" si="6"/>
        <v>0</v>
      </c>
      <c r="X51" s="127"/>
      <c r="Y51" s="127"/>
      <c r="Z51" s="127"/>
      <c r="AA51" s="125">
        <f t="shared" si="7"/>
        <v>0</v>
      </c>
      <c r="AB51" s="127"/>
      <c r="AC51" s="127"/>
      <c r="AD51" s="127"/>
      <c r="AE51" s="125">
        <f t="shared" si="8"/>
        <v>0</v>
      </c>
      <c r="AF51" s="127"/>
      <c r="AG51" s="127"/>
      <c r="AH51" s="127"/>
      <c r="AI51" s="251"/>
      <c r="AJ51" s="132">
        <f t="shared" si="9"/>
        <v>0</v>
      </c>
      <c r="AK51" s="130"/>
      <c r="AL51" s="130"/>
      <c r="AM51" s="130"/>
      <c r="AN51" s="125">
        <f t="shared" si="10"/>
        <v>0</v>
      </c>
      <c r="AO51" s="130"/>
      <c r="AP51" s="130"/>
      <c r="AQ51" s="130"/>
      <c r="AR51" s="125">
        <f t="shared" si="11"/>
        <v>0</v>
      </c>
      <c r="AS51" s="130"/>
      <c r="AT51" s="130"/>
      <c r="AU51" s="128"/>
      <c r="AV51" s="257"/>
      <c r="AW51" s="161">
        <f>Раздел2!F52</f>
        <v>0</v>
      </c>
      <c r="AX51" s="161">
        <f>Раздел2!G52</f>
        <v>0</v>
      </c>
      <c r="AY51" s="161">
        <f>Раздел2!C52</f>
        <v>0</v>
      </c>
      <c r="AZ51" s="165">
        <f>SUM(Раздел2!H52:L52)</f>
        <v>0</v>
      </c>
    </row>
    <row r="52" spans="1:52" x14ac:dyDescent="0.2">
      <c r="A52" s="148" t="s">
        <v>145</v>
      </c>
      <c r="B52" s="29" t="s">
        <v>152</v>
      </c>
      <c r="C52" s="125">
        <f t="shared" si="0"/>
        <v>0</v>
      </c>
      <c r="D52" s="132">
        <f t="shared" si="1"/>
        <v>0</v>
      </c>
      <c r="E52" s="125">
        <f>SUM(E53:E56)</f>
        <v>0</v>
      </c>
      <c r="F52" s="125">
        <f t="shared" ref="F52:AV52" si="16">SUM(F53:F56)</f>
        <v>0</v>
      </c>
      <c r="G52" s="125">
        <f t="shared" si="16"/>
        <v>0</v>
      </c>
      <c r="H52" s="125">
        <f t="shared" si="16"/>
        <v>0</v>
      </c>
      <c r="I52" s="125">
        <f t="shared" si="16"/>
        <v>0</v>
      </c>
      <c r="J52" s="125">
        <f t="shared" si="16"/>
        <v>0</v>
      </c>
      <c r="K52" s="125">
        <f t="shared" si="16"/>
        <v>0</v>
      </c>
      <c r="L52" s="125">
        <f t="shared" si="16"/>
        <v>0</v>
      </c>
      <c r="M52" s="125">
        <f t="shared" si="16"/>
        <v>0</v>
      </c>
      <c r="N52" s="125">
        <f t="shared" si="16"/>
        <v>0</v>
      </c>
      <c r="O52" s="125">
        <f t="shared" si="16"/>
        <v>0</v>
      </c>
      <c r="P52" s="125">
        <f t="shared" si="16"/>
        <v>0</v>
      </c>
      <c r="Q52" s="125">
        <f t="shared" si="16"/>
        <v>0</v>
      </c>
      <c r="R52" s="125">
        <f t="shared" si="16"/>
        <v>0</v>
      </c>
      <c r="S52" s="125">
        <f t="shared" si="16"/>
        <v>0</v>
      </c>
      <c r="T52" s="125">
        <f t="shared" si="16"/>
        <v>0</v>
      </c>
      <c r="U52" s="125">
        <f t="shared" si="16"/>
        <v>0</v>
      </c>
      <c r="V52" s="178">
        <f t="shared" si="16"/>
        <v>0</v>
      </c>
      <c r="W52" s="184">
        <f t="shared" si="16"/>
        <v>0</v>
      </c>
      <c r="X52" s="125">
        <f t="shared" si="16"/>
        <v>0</v>
      </c>
      <c r="Y52" s="125">
        <f t="shared" si="16"/>
        <v>0</v>
      </c>
      <c r="Z52" s="125">
        <f t="shared" si="16"/>
        <v>0</v>
      </c>
      <c r="AA52" s="125">
        <f t="shared" si="16"/>
        <v>0</v>
      </c>
      <c r="AB52" s="125">
        <f t="shared" si="16"/>
        <v>0</v>
      </c>
      <c r="AC52" s="125">
        <f t="shared" si="16"/>
        <v>0</v>
      </c>
      <c r="AD52" s="125">
        <f t="shared" si="16"/>
        <v>0</v>
      </c>
      <c r="AE52" s="125">
        <f t="shared" si="16"/>
        <v>0</v>
      </c>
      <c r="AF52" s="125">
        <f t="shared" si="16"/>
        <v>0</v>
      </c>
      <c r="AG52" s="125">
        <f t="shared" si="16"/>
        <v>0</v>
      </c>
      <c r="AH52" s="125">
        <f t="shared" si="16"/>
        <v>0</v>
      </c>
      <c r="AI52" s="125">
        <f t="shared" si="16"/>
        <v>0</v>
      </c>
      <c r="AJ52" s="125">
        <f t="shared" si="16"/>
        <v>0</v>
      </c>
      <c r="AK52" s="125">
        <f t="shared" si="16"/>
        <v>0</v>
      </c>
      <c r="AL52" s="125">
        <f t="shared" si="16"/>
        <v>0</v>
      </c>
      <c r="AM52" s="125">
        <f t="shared" si="16"/>
        <v>0</v>
      </c>
      <c r="AN52" s="125">
        <f t="shared" si="16"/>
        <v>0</v>
      </c>
      <c r="AO52" s="125">
        <f t="shared" si="16"/>
        <v>0</v>
      </c>
      <c r="AP52" s="125">
        <f t="shared" si="16"/>
        <v>0</v>
      </c>
      <c r="AQ52" s="125">
        <f t="shared" si="16"/>
        <v>0</v>
      </c>
      <c r="AR52" s="125">
        <f t="shared" si="16"/>
        <v>0</v>
      </c>
      <c r="AS52" s="125">
        <f t="shared" si="16"/>
        <v>0</v>
      </c>
      <c r="AT52" s="125">
        <f t="shared" si="16"/>
        <v>0</v>
      </c>
      <c r="AU52" s="125">
        <f t="shared" si="16"/>
        <v>0</v>
      </c>
      <c r="AV52" s="185">
        <f t="shared" si="16"/>
        <v>0</v>
      </c>
      <c r="AW52" s="161">
        <f>Раздел2!F53</f>
        <v>0</v>
      </c>
      <c r="AX52" s="161">
        <f>Раздел2!G53</f>
        <v>0</v>
      </c>
      <c r="AY52" s="161">
        <f>Раздел2!C53</f>
        <v>0</v>
      </c>
      <c r="AZ52" s="165">
        <f>SUM(Раздел2!H53:L53)</f>
        <v>0</v>
      </c>
    </row>
    <row r="53" spans="1:52" ht="21" x14ac:dyDescent="0.2">
      <c r="A53" s="149" t="s">
        <v>147</v>
      </c>
      <c r="B53" s="29" t="s">
        <v>154</v>
      </c>
      <c r="C53" s="125">
        <f t="shared" si="0"/>
        <v>0</v>
      </c>
      <c r="D53" s="132">
        <f t="shared" si="1"/>
        <v>0</v>
      </c>
      <c r="E53" s="247"/>
      <c r="F53" s="247"/>
      <c r="G53" s="247"/>
      <c r="H53" s="125">
        <f t="shared" si="2"/>
        <v>0</v>
      </c>
      <c r="I53" s="247"/>
      <c r="J53" s="247"/>
      <c r="K53" s="247"/>
      <c r="L53" s="247"/>
      <c r="M53" s="248">
        <f t="shared" si="3"/>
        <v>0</v>
      </c>
      <c r="N53" s="248">
        <f t="shared" si="4"/>
        <v>0</v>
      </c>
      <c r="O53" s="249"/>
      <c r="P53" s="249"/>
      <c r="Q53" s="249"/>
      <c r="R53" s="248">
        <f t="shared" si="5"/>
        <v>0</v>
      </c>
      <c r="S53" s="249"/>
      <c r="T53" s="249"/>
      <c r="U53" s="249"/>
      <c r="V53" s="250"/>
      <c r="W53" s="183">
        <f t="shared" si="6"/>
        <v>0</v>
      </c>
      <c r="X53" s="127"/>
      <c r="Y53" s="127"/>
      <c r="Z53" s="127"/>
      <c r="AA53" s="125">
        <f t="shared" si="7"/>
        <v>0</v>
      </c>
      <c r="AB53" s="127"/>
      <c r="AC53" s="127"/>
      <c r="AD53" s="127"/>
      <c r="AE53" s="125">
        <f t="shared" si="8"/>
        <v>0</v>
      </c>
      <c r="AF53" s="127"/>
      <c r="AG53" s="128"/>
      <c r="AH53" s="128"/>
      <c r="AI53" s="251"/>
      <c r="AJ53" s="132">
        <f t="shared" si="9"/>
        <v>0</v>
      </c>
      <c r="AK53" s="130"/>
      <c r="AL53" s="130"/>
      <c r="AM53" s="130"/>
      <c r="AN53" s="125">
        <f t="shared" si="10"/>
        <v>0</v>
      </c>
      <c r="AO53" s="130"/>
      <c r="AP53" s="130"/>
      <c r="AQ53" s="130"/>
      <c r="AR53" s="125">
        <f t="shared" si="11"/>
        <v>0</v>
      </c>
      <c r="AS53" s="130"/>
      <c r="AT53" s="128"/>
      <c r="AU53" s="128"/>
      <c r="AV53" s="257"/>
      <c r="AW53" s="161">
        <f>Раздел2!F54</f>
        <v>0</v>
      </c>
      <c r="AX53" s="161">
        <f>Раздел2!G54</f>
        <v>0</v>
      </c>
      <c r="AY53" s="161">
        <f>Раздел2!C54</f>
        <v>0</v>
      </c>
      <c r="AZ53" s="165">
        <f>SUM(Раздел2!H54:L54)</f>
        <v>0</v>
      </c>
    </row>
    <row r="54" spans="1:52" x14ac:dyDescent="0.2">
      <c r="A54" s="149" t="s">
        <v>149</v>
      </c>
      <c r="B54" s="29" t="s">
        <v>156</v>
      </c>
      <c r="C54" s="125">
        <f t="shared" si="0"/>
        <v>0</v>
      </c>
      <c r="D54" s="132">
        <f t="shared" si="1"/>
        <v>0</v>
      </c>
      <c r="E54" s="247"/>
      <c r="F54" s="247"/>
      <c r="G54" s="247"/>
      <c r="H54" s="125">
        <f t="shared" si="2"/>
        <v>0</v>
      </c>
      <c r="I54" s="247"/>
      <c r="J54" s="247"/>
      <c r="K54" s="247"/>
      <c r="L54" s="247"/>
      <c r="M54" s="248">
        <f t="shared" si="3"/>
        <v>0</v>
      </c>
      <c r="N54" s="248">
        <f t="shared" si="4"/>
        <v>0</v>
      </c>
      <c r="O54" s="249"/>
      <c r="P54" s="249"/>
      <c r="Q54" s="249"/>
      <c r="R54" s="248">
        <f t="shared" si="5"/>
        <v>0</v>
      </c>
      <c r="S54" s="249"/>
      <c r="T54" s="249"/>
      <c r="U54" s="249"/>
      <c r="V54" s="250"/>
      <c r="W54" s="183">
        <f t="shared" si="6"/>
        <v>0</v>
      </c>
      <c r="X54" s="127"/>
      <c r="Y54" s="127"/>
      <c r="Z54" s="127"/>
      <c r="AA54" s="125">
        <f t="shared" si="7"/>
        <v>0</v>
      </c>
      <c r="AB54" s="127"/>
      <c r="AC54" s="127"/>
      <c r="AD54" s="127"/>
      <c r="AE54" s="125">
        <f t="shared" si="8"/>
        <v>0</v>
      </c>
      <c r="AF54" s="127"/>
      <c r="AG54" s="128"/>
      <c r="AH54" s="128"/>
      <c r="AI54" s="251"/>
      <c r="AJ54" s="132">
        <f t="shared" si="9"/>
        <v>0</v>
      </c>
      <c r="AK54" s="130"/>
      <c r="AL54" s="130"/>
      <c r="AM54" s="130"/>
      <c r="AN54" s="125">
        <f t="shared" si="10"/>
        <v>0</v>
      </c>
      <c r="AO54" s="130"/>
      <c r="AP54" s="130"/>
      <c r="AQ54" s="130"/>
      <c r="AR54" s="125">
        <f t="shared" si="11"/>
        <v>0</v>
      </c>
      <c r="AS54" s="130"/>
      <c r="AT54" s="128"/>
      <c r="AU54" s="128"/>
      <c r="AV54" s="257"/>
      <c r="AW54" s="161">
        <f>Раздел2!F55</f>
        <v>0</v>
      </c>
      <c r="AX54" s="161">
        <f>Раздел2!G55</f>
        <v>0</v>
      </c>
      <c r="AY54" s="161">
        <f>Раздел2!C55</f>
        <v>0</v>
      </c>
      <c r="AZ54" s="165">
        <f>SUM(Раздел2!H55:L55)</f>
        <v>0</v>
      </c>
    </row>
    <row r="55" spans="1:52" x14ac:dyDescent="0.2">
      <c r="A55" s="149" t="s">
        <v>151</v>
      </c>
      <c r="B55" s="29" t="s">
        <v>158</v>
      </c>
      <c r="C55" s="125">
        <f t="shared" si="0"/>
        <v>0</v>
      </c>
      <c r="D55" s="132">
        <f t="shared" si="1"/>
        <v>0</v>
      </c>
      <c r="E55" s="247"/>
      <c r="F55" s="247"/>
      <c r="G55" s="247"/>
      <c r="H55" s="125">
        <f t="shared" si="2"/>
        <v>0</v>
      </c>
      <c r="I55" s="247"/>
      <c r="J55" s="247"/>
      <c r="K55" s="247"/>
      <c r="L55" s="247"/>
      <c r="M55" s="248">
        <f t="shared" si="3"/>
        <v>0</v>
      </c>
      <c r="N55" s="248">
        <f t="shared" si="4"/>
        <v>0</v>
      </c>
      <c r="O55" s="249"/>
      <c r="P55" s="249"/>
      <c r="Q55" s="249"/>
      <c r="R55" s="248">
        <f t="shared" si="5"/>
        <v>0</v>
      </c>
      <c r="S55" s="249"/>
      <c r="T55" s="249"/>
      <c r="U55" s="249"/>
      <c r="V55" s="250"/>
      <c r="W55" s="183">
        <f t="shared" si="6"/>
        <v>0</v>
      </c>
      <c r="X55" s="127"/>
      <c r="Y55" s="127"/>
      <c r="Z55" s="127"/>
      <c r="AA55" s="125">
        <f t="shared" si="7"/>
        <v>0</v>
      </c>
      <c r="AB55" s="127"/>
      <c r="AC55" s="127"/>
      <c r="AD55" s="127"/>
      <c r="AE55" s="125">
        <f t="shared" si="8"/>
        <v>0</v>
      </c>
      <c r="AF55" s="127"/>
      <c r="AG55" s="128"/>
      <c r="AH55" s="128"/>
      <c r="AI55" s="251"/>
      <c r="AJ55" s="132">
        <f t="shared" si="9"/>
        <v>0</v>
      </c>
      <c r="AK55" s="130"/>
      <c r="AL55" s="130"/>
      <c r="AM55" s="130"/>
      <c r="AN55" s="125">
        <f t="shared" si="10"/>
        <v>0</v>
      </c>
      <c r="AO55" s="130"/>
      <c r="AP55" s="130"/>
      <c r="AQ55" s="130"/>
      <c r="AR55" s="125">
        <f t="shared" si="11"/>
        <v>0</v>
      </c>
      <c r="AS55" s="130"/>
      <c r="AT55" s="128"/>
      <c r="AU55" s="128"/>
      <c r="AV55" s="257"/>
      <c r="AW55" s="161">
        <f>Раздел2!F56</f>
        <v>0</v>
      </c>
      <c r="AX55" s="161">
        <f>Раздел2!G56</f>
        <v>0</v>
      </c>
      <c r="AY55" s="161">
        <f>Раздел2!C56</f>
        <v>0</v>
      </c>
      <c r="AZ55" s="165">
        <f>SUM(Раздел2!H56:L56)</f>
        <v>0</v>
      </c>
    </row>
    <row r="56" spans="1:52" x14ac:dyDescent="0.2">
      <c r="A56" s="149" t="s">
        <v>153</v>
      </c>
      <c r="B56" s="29" t="s">
        <v>160</v>
      </c>
      <c r="C56" s="125">
        <f t="shared" si="0"/>
        <v>0</v>
      </c>
      <c r="D56" s="132">
        <f t="shared" si="1"/>
        <v>0</v>
      </c>
      <c r="E56" s="247"/>
      <c r="F56" s="247"/>
      <c r="G56" s="247"/>
      <c r="H56" s="125">
        <f t="shared" si="2"/>
        <v>0</v>
      </c>
      <c r="I56" s="247"/>
      <c r="J56" s="247"/>
      <c r="K56" s="247"/>
      <c r="L56" s="247"/>
      <c r="M56" s="248">
        <f t="shared" si="3"/>
        <v>0</v>
      </c>
      <c r="N56" s="248">
        <f t="shared" si="4"/>
        <v>0</v>
      </c>
      <c r="O56" s="249"/>
      <c r="P56" s="249"/>
      <c r="Q56" s="249"/>
      <c r="R56" s="248">
        <f t="shared" si="5"/>
        <v>0</v>
      </c>
      <c r="S56" s="249"/>
      <c r="T56" s="249"/>
      <c r="U56" s="249"/>
      <c r="V56" s="250"/>
      <c r="W56" s="183">
        <f t="shared" si="6"/>
        <v>0</v>
      </c>
      <c r="X56" s="127"/>
      <c r="Y56" s="127"/>
      <c r="Z56" s="127"/>
      <c r="AA56" s="125">
        <f t="shared" si="7"/>
        <v>0</v>
      </c>
      <c r="AB56" s="127"/>
      <c r="AC56" s="127"/>
      <c r="AD56" s="127"/>
      <c r="AE56" s="125">
        <f t="shared" si="8"/>
        <v>0</v>
      </c>
      <c r="AF56" s="127"/>
      <c r="AG56" s="128"/>
      <c r="AH56" s="128"/>
      <c r="AI56" s="251"/>
      <c r="AJ56" s="132">
        <f t="shared" si="9"/>
        <v>0</v>
      </c>
      <c r="AK56" s="130"/>
      <c r="AL56" s="130"/>
      <c r="AM56" s="130"/>
      <c r="AN56" s="125">
        <f t="shared" si="10"/>
        <v>0</v>
      </c>
      <c r="AO56" s="130"/>
      <c r="AP56" s="130"/>
      <c r="AQ56" s="130"/>
      <c r="AR56" s="125">
        <f t="shared" si="11"/>
        <v>0</v>
      </c>
      <c r="AS56" s="130"/>
      <c r="AT56" s="128"/>
      <c r="AU56" s="128"/>
      <c r="AV56" s="257"/>
      <c r="AW56" s="161">
        <f>Раздел2!F57</f>
        <v>0</v>
      </c>
      <c r="AX56" s="161">
        <f>Раздел2!G57</f>
        <v>0</v>
      </c>
      <c r="AY56" s="161">
        <f>Раздел2!C57</f>
        <v>0</v>
      </c>
      <c r="AZ56" s="165">
        <f>SUM(Раздел2!H57:L57)</f>
        <v>0</v>
      </c>
    </row>
    <row r="57" spans="1:52" x14ac:dyDescent="0.2">
      <c r="A57" s="148" t="s">
        <v>155</v>
      </c>
      <c r="B57" s="29" t="s">
        <v>162</v>
      </c>
      <c r="C57" s="125">
        <f t="shared" si="0"/>
        <v>0</v>
      </c>
      <c r="D57" s="132">
        <f t="shared" si="1"/>
        <v>0</v>
      </c>
      <c r="E57" s="247"/>
      <c r="F57" s="247"/>
      <c r="G57" s="247"/>
      <c r="H57" s="125">
        <f t="shared" si="2"/>
        <v>0</v>
      </c>
      <c r="I57" s="247"/>
      <c r="J57" s="247"/>
      <c r="K57" s="247"/>
      <c r="L57" s="247"/>
      <c r="M57" s="248">
        <f t="shared" si="3"/>
        <v>0</v>
      </c>
      <c r="N57" s="248">
        <f t="shared" si="4"/>
        <v>0</v>
      </c>
      <c r="O57" s="249"/>
      <c r="P57" s="249"/>
      <c r="Q57" s="249"/>
      <c r="R57" s="248">
        <f t="shared" si="5"/>
        <v>0</v>
      </c>
      <c r="S57" s="249"/>
      <c r="T57" s="249"/>
      <c r="U57" s="249"/>
      <c r="V57" s="250"/>
      <c r="W57" s="183">
        <f t="shared" si="6"/>
        <v>0</v>
      </c>
      <c r="X57" s="127"/>
      <c r="Y57" s="127"/>
      <c r="Z57" s="127"/>
      <c r="AA57" s="125">
        <f t="shared" si="7"/>
        <v>0</v>
      </c>
      <c r="AB57" s="127"/>
      <c r="AC57" s="127"/>
      <c r="AD57" s="127"/>
      <c r="AE57" s="125">
        <f t="shared" si="8"/>
        <v>0</v>
      </c>
      <c r="AF57" s="127"/>
      <c r="AG57" s="128"/>
      <c r="AH57" s="128"/>
      <c r="AI57" s="251"/>
      <c r="AJ57" s="132">
        <f t="shared" si="9"/>
        <v>0</v>
      </c>
      <c r="AK57" s="130"/>
      <c r="AL57" s="130"/>
      <c r="AM57" s="130"/>
      <c r="AN57" s="125">
        <f t="shared" si="10"/>
        <v>0</v>
      </c>
      <c r="AO57" s="130"/>
      <c r="AP57" s="130"/>
      <c r="AQ57" s="130"/>
      <c r="AR57" s="125">
        <f t="shared" si="11"/>
        <v>0</v>
      </c>
      <c r="AS57" s="130"/>
      <c r="AT57" s="128"/>
      <c r="AU57" s="128"/>
      <c r="AV57" s="257"/>
      <c r="AW57" s="161">
        <f>Раздел2!F58</f>
        <v>0</v>
      </c>
      <c r="AX57" s="161">
        <f>Раздел2!G58</f>
        <v>0</v>
      </c>
      <c r="AY57" s="161">
        <f>Раздел2!C58</f>
        <v>0</v>
      </c>
      <c r="AZ57" s="165">
        <f>SUM(Раздел2!H58:L58)</f>
        <v>0</v>
      </c>
    </row>
    <row r="58" spans="1:52" x14ac:dyDescent="0.2">
      <c r="A58" s="148" t="s">
        <v>157</v>
      </c>
      <c r="B58" s="29" t="s">
        <v>164</v>
      </c>
      <c r="C58" s="125">
        <f t="shared" si="0"/>
        <v>0</v>
      </c>
      <c r="D58" s="132">
        <f t="shared" si="1"/>
        <v>0</v>
      </c>
      <c r="E58" s="247"/>
      <c r="F58" s="247"/>
      <c r="G58" s="247"/>
      <c r="H58" s="125">
        <f t="shared" si="2"/>
        <v>0</v>
      </c>
      <c r="I58" s="247"/>
      <c r="J58" s="247"/>
      <c r="K58" s="247"/>
      <c r="L58" s="247"/>
      <c r="M58" s="248">
        <f t="shared" si="3"/>
        <v>0</v>
      </c>
      <c r="N58" s="248">
        <f t="shared" si="4"/>
        <v>0</v>
      </c>
      <c r="O58" s="249"/>
      <c r="P58" s="249"/>
      <c r="Q58" s="249"/>
      <c r="R58" s="248">
        <f t="shared" si="5"/>
        <v>0</v>
      </c>
      <c r="S58" s="249"/>
      <c r="T58" s="249"/>
      <c r="U58" s="249"/>
      <c r="V58" s="250"/>
      <c r="W58" s="183">
        <f t="shared" si="6"/>
        <v>0</v>
      </c>
      <c r="X58" s="127"/>
      <c r="Y58" s="127"/>
      <c r="Z58" s="127"/>
      <c r="AA58" s="125">
        <f t="shared" si="7"/>
        <v>0</v>
      </c>
      <c r="AB58" s="127"/>
      <c r="AC58" s="127"/>
      <c r="AD58" s="127"/>
      <c r="AE58" s="125">
        <f t="shared" si="8"/>
        <v>0</v>
      </c>
      <c r="AF58" s="127"/>
      <c r="AG58" s="128"/>
      <c r="AH58" s="128"/>
      <c r="AI58" s="251"/>
      <c r="AJ58" s="132">
        <f t="shared" si="9"/>
        <v>0</v>
      </c>
      <c r="AK58" s="130"/>
      <c r="AL58" s="130"/>
      <c r="AM58" s="130"/>
      <c r="AN58" s="125">
        <f t="shared" si="10"/>
        <v>0</v>
      </c>
      <c r="AO58" s="130"/>
      <c r="AP58" s="130"/>
      <c r="AQ58" s="130"/>
      <c r="AR58" s="125">
        <f t="shared" si="11"/>
        <v>0</v>
      </c>
      <c r="AS58" s="130"/>
      <c r="AT58" s="128"/>
      <c r="AU58" s="128"/>
      <c r="AV58" s="257"/>
      <c r="AW58" s="161">
        <f>Раздел2!F59</f>
        <v>0</v>
      </c>
      <c r="AX58" s="161">
        <f>Раздел2!G59</f>
        <v>0</v>
      </c>
      <c r="AY58" s="161">
        <f>Раздел2!C59</f>
        <v>0</v>
      </c>
      <c r="AZ58" s="165">
        <f>SUM(Раздел2!H59:L59)</f>
        <v>0</v>
      </c>
    </row>
    <row r="59" spans="1:52" x14ac:dyDescent="0.2">
      <c r="A59" s="148" t="s">
        <v>159</v>
      </c>
      <c r="B59" s="29" t="s">
        <v>166</v>
      </c>
      <c r="C59" s="125">
        <f t="shared" si="0"/>
        <v>0</v>
      </c>
      <c r="D59" s="132">
        <f t="shared" si="1"/>
        <v>0</v>
      </c>
      <c r="E59" s="125">
        <f>SUM(E60:E62)</f>
        <v>0</v>
      </c>
      <c r="F59" s="125">
        <f t="shared" ref="F59:AV59" si="17">SUM(F60:F62)</f>
        <v>0</v>
      </c>
      <c r="G59" s="125">
        <f t="shared" si="17"/>
        <v>0</v>
      </c>
      <c r="H59" s="125">
        <f t="shared" si="17"/>
        <v>0</v>
      </c>
      <c r="I59" s="125">
        <f t="shared" si="17"/>
        <v>0</v>
      </c>
      <c r="J59" s="125">
        <f t="shared" si="17"/>
        <v>0</v>
      </c>
      <c r="K59" s="125">
        <f t="shared" si="17"/>
        <v>0</v>
      </c>
      <c r="L59" s="125">
        <f t="shared" si="17"/>
        <v>0</v>
      </c>
      <c r="M59" s="125">
        <f t="shared" si="17"/>
        <v>0</v>
      </c>
      <c r="N59" s="125">
        <f t="shared" si="17"/>
        <v>0</v>
      </c>
      <c r="O59" s="125">
        <f t="shared" si="17"/>
        <v>0</v>
      </c>
      <c r="P59" s="125">
        <f t="shared" si="17"/>
        <v>0</v>
      </c>
      <c r="Q59" s="125">
        <f t="shared" si="17"/>
        <v>0</v>
      </c>
      <c r="R59" s="125">
        <f t="shared" si="17"/>
        <v>0</v>
      </c>
      <c r="S59" s="125">
        <f t="shared" si="17"/>
        <v>0</v>
      </c>
      <c r="T59" s="125">
        <f t="shared" si="17"/>
        <v>0</v>
      </c>
      <c r="U59" s="125">
        <f t="shared" si="17"/>
        <v>0</v>
      </c>
      <c r="V59" s="178">
        <f t="shared" si="17"/>
        <v>0</v>
      </c>
      <c r="W59" s="184">
        <f t="shared" si="17"/>
        <v>0</v>
      </c>
      <c r="X59" s="125">
        <f t="shared" si="17"/>
        <v>0</v>
      </c>
      <c r="Y59" s="125">
        <f t="shared" si="17"/>
        <v>0</v>
      </c>
      <c r="Z59" s="125">
        <f t="shared" si="17"/>
        <v>0</v>
      </c>
      <c r="AA59" s="125">
        <f t="shared" si="17"/>
        <v>0</v>
      </c>
      <c r="AB59" s="125">
        <f t="shared" si="17"/>
        <v>0</v>
      </c>
      <c r="AC59" s="125">
        <f t="shared" si="17"/>
        <v>0</v>
      </c>
      <c r="AD59" s="125">
        <f t="shared" si="17"/>
        <v>0</v>
      </c>
      <c r="AE59" s="125">
        <f t="shared" si="17"/>
        <v>0</v>
      </c>
      <c r="AF59" s="125">
        <f t="shared" si="17"/>
        <v>0</v>
      </c>
      <c r="AG59" s="125">
        <f t="shared" si="17"/>
        <v>0</v>
      </c>
      <c r="AH59" s="125">
        <f t="shared" si="17"/>
        <v>0</v>
      </c>
      <c r="AI59" s="125">
        <f t="shared" si="17"/>
        <v>0</v>
      </c>
      <c r="AJ59" s="125">
        <f t="shared" si="17"/>
        <v>0</v>
      </c>
      <c r="AK59" s="125">
        <f t="shared" si="17"/>
        <v>0</v>
      </c>
      <c r="AL59" s="125">
        <f t="shared" si="17"/>
        <v>0</v>
      </c>
      <c r="AM59" s="125">
        <f t="shared" si="17"/>
        <v>0</v>
      </c>
      <c r="AN59" s="125">
        <f t="shared" si="17"/>
        <v>0</v>
      </c>
      <c r="AO59" s="125">
        <f t="shared" si="17"/>
        <v>0</v>
      </c>
      <c r="AP59" s="125">
        <f t="shared" si="17"/>
        <v>0</v>
      </c>
      <c r="AQ59" s="125">
        <f t="shared" si="17"/>
        <v>0</v>
      </c>
      <c r="AR59" s="125">
        <f t="shared" si="17"/>
        <v>0</v>
      </c>
      <c r="AS59" s="125">
        <f t="shared" si="17"/>
        <v>0</v>
      </c>
      <c r="AT59" s="125">
        <f t="shared" si="17"/>
        <v>0</v>
      </c>
      <c r="AU59" s="125">
        <f t="shared" si="17"/>
        <v>0</v>
      </c>
      <c r="AV59" s="185">
        <f t="shared" si="17"/>
        <v>0</v>
      </c>
      <c r="AW59" s="161">
        <f>Раздел2!F60</f>
        <v>0</v>
      </c>
      <c r="AX59" s="161">
        <f>Раздел2!G60</f>
        <v>0</v>
      </c>
      <c r="AY59" s="161">
        <f>Раздел2!C60</f>
        <v>0</v>
      </c>
      <c r="AZ59" s="165">
        <f>SUM(Раздел2!H60:L60)</f>
        <v>0</v>
      </c>
    </row>
    <row r="60" spans="1:52" ht="21" x14ac:dyDescent="0.2">
      <c r="A60" s="149" t="s">
        <v>161</v>
      </c>
      <c r="B60" s="29" t="s">
        <v>168</v>
      </c>
      <c r="C60" s="125">
        <f t="shared" si="0"/>
        <v>0</v>
      </c>
      <c r="D60" s="132">
        <f t="shared" si="1"/>
        <v>0</v>
      </c>
      <c r="E60" s="247"/>
      <c r="F60" s="247"/>
      <c r="G60" s="247"/>
      <c r="H60" s="125">
        <f t="shared" si="2"/>
        <v>0</v>
      </c>
      <c r="I60" s="247"/>
      <c r="J60" s="247"/>
      <c r="K60" s="247"/>
      <c r="L60" s="247"/>
      <c r="M60" s="248">
        <f t="shared" si="3"/>
        <v>0</v>
      </c>
      <c r="N60" s="248">
        <f t="shared" si="4"/>
        <v>0</v>
      </c>
      <c r="O60" s="249"/>
      <c r="P60" s="249"/>
      <c r="Q60" s="249"/>
      <c r="R60" s="248">
        <f t="shared" si="5"/>
        <v>0</v>
      </c>
      <c r="S60" s="249"/>
      <c r="T60" s="249"/>
      <c r="U60" s="249"/>
      <c r="V60" s="250"/>
      <c r="W60" s="183">
        <f t="shared" si="6"/>
        <v>0</v>
      </c>
      <c r="X60" s="127"/>
      <c r="Y60" s="127"/>
      <c r="Z60" s="127"/>
      <c r="AA60" s="125">
        <f t="shared" si="7"/>
        <v>0</v>
      </c>
      <c r="AB60" s="127"/>
      <c r="AC60" s="127"/>
      <c r="AD60" s="127"/>
      <c r="AE60" s="125">
        <f t="shared" si="8"/>
        <v>0</v>
      </c>
      <c r="AF60" s="127"/>
      <c r="AG60" s="127"/>
      <c r="AH60" s="127"/>
      <c r="AI60" s="247"/>
      <c r="AJ60" s="132">
        <f t="shared" si="9"/>
        <v>0</v>
      </c>
      <c r="AK60" s="130"/>
      <c r="AL60" s="130"/>
      <c r="AM60" s="130"/>
      <c r="AN60" s="125">
        <f t="shared" si="10"/>
        <v>0</v>
      </c>
      <c r="AO60" s="130"/>
      <c r="AP60" s="130"/>
      <c r="AQ60" s="130"/>
      <c r="AR60" s="125">
        <f t="shared" si="11"/>
        <v>0</v>
      </c>
      <c r="AS60" s="130"/>
      <c r="AT60" s="130"/>
      <c r="AU60" s="130"/>
      <c r="AV60" s="258"/>
      <c r="AW60" s="161">
        <f>Раздел2!F61</f>
        <v>0</v>
      </c>
      <c r="AX60" s="161">
        <f>Раздел2!G61</f>
        <v>0</v>
      </c>
      <c r="AY60" s="161">
        <f>Раздел2!C61</f>
        <v>0</v>
      </c>
      <c r="AZ60" s="165">
        <f>SUM(Раздел2!H61:L61)</f>
        <v>0</v>
      </c>
    </row>
    <row r="61" spans="1:52" x14ac:dyDescent="0.2">
      <c r="A61" s="149" t="s">
        <v>163</v>
      </c>
      <c r="B61" s="29" t="s">
        <v>170</v>
      </c>
      <c r="C61" s="125">
        <f t="shared" si="0"/>
        <v>0</v>
      </c>
      <c r="D61" s="132">
        <f t="shared" si="1"/>
        <v>0</v>
      </c>
      <c r="E61" s="247"/>
      <c r="F61" s="247"/>
      <c r="G61" s="247"/>
      <c r="H61" s="125">
        <f t="shared" si="2"/>
        <v>0</v>
      </c>
      <c r="I61" s="247"/>
      <c r="J61" s="247"/>
      <c r="K61" s="247"/>
      <c r="L61" s="247"/>
      <c r="M61" s="248">
        <f t="shared" si="3"/>
        <v>0</v>
      </c>
      <c r="N61" s="248">
        <f t="shared" si="4"/>
        <v>0</v>
      </c>
      <c r="O61" s="249"/>
      <c r="P61" s="249"/>
      <c r="Q61" s="249"/>
      <c r="R61" s="248">
        <f t="shared" si="5"/>
        <v>0</v>
      </c>
      <c r="S61" s="249"/>
      <c r="T61" s="249"/>
      <c r="U61" s="249"/>
      <c r="V61" s="250"/>
      <c r="W61" s="183">
        <f t="shared" si="6"/>
        <v>0</v>
      </c>
      <c r="X61" s="127"/>
      <c r="Y61" s="127"/>
      <c r="Z61" s="127"/>
      <c r="AA61" s="125">
        <f t="shared" si="7"/>
        <v>0</v>
      </c>
      <c r="AB61" s="127"/>
      <c r="AC61" s="127"/>
      <c r="AD61" s="127"/>
      <c r="AE61" s="125">
        <f t="shared" si="8"/>
        <v>0</v>
      </c>
      <c r="AF61" s="127"/>
      <c r="AG61" s="127"/>
      <c r="AH61" s="127"/>
      <c r="AI61" s="247"/>
      <c r="AJ61" s="132">
        <f t="shared" si="9"/>
        <v>0</v>
      </c>
      <c r="AK61" s="130"/>
      <c r="AL61" s="130"/>
      <c r="AM61" s="130"/>
      <c r="AN61" s="125">
        <f t="shared" si="10"/>
        <v>0</v>
      </c>
      <c r="AO61" s="130"/>
      <c r="AP61" s="130"/>
      <c r="AQ61" s="130"/>
      <c r="AR61" s="125">
        <f t="shared" si="11"/>
        <v>0</v>
      </c>
      <c r="AS61" s="130"/>
      <c r="AT61" s="130"/>
      <c r="AU61" s="130"/>
      <c r="AV61" s="258"/>
      <c r="AW61" s="161">
        <f>Раздел2!F62</f>
        <v>0</v>
      </c>
      <c r="AX61" s="161">
        <f>Раздел2!G62</f>
        <v>0</v>
      </c>
      <c r="AY61" s="161">
        <f>Раздел2!C62</f>
        <v>0</v>
      </c>
      <c r="AZ61" s="165">
        <f>SUM(Раздел2!H62:L62)</f>
        <v>0</v>
      </c>
    </row>
    <row r="62" spans="1:52" x14ac:dyDescent="0.2">
      <c r="A62" s="149" t="s">
        <v>165</v>
      </c>
      <c r="B62" s="29" t="s">
        <v>172</v>
      </c>
      <c r="C62" s="125">
        <f t="shared" si="0"/>
        <v>0</v>
      </c>
      <c r="D62" s="132">
        <f t="shared" si="1"/>
        <v>0</v>
      </c>
      <c r="E62" s="247"/>
      <c r="F62" s="247"/>
      <c r="G62" s="247"/>
      <c r="H62" s="125">
        <f t="shared" si="2"/>
        <v>0</v>
      </c>
      <c r="I62" s="247"/>
      <c r="J62" s="247"/>
      <c r="K62" s="247"/>
      <c r="L62" s="247"/>
      <c r="M62" s="248">
        <f t="shared" si="3"/>
        <v>0</v>
      </c>
      <c r="N62" s="248">
        <f t="shared" si="4"/>
        <v>0</v>
      </c>
      <c r="O62" s="249"/>
      <c r="P62" s="249"/>
      <c r="Q62" s="249"/>
      <c r="R62" s="248">
        <f t="shared" si="5"/>
        <v>0</v>
      </c>
      <c r="S62" s="249"/>
      <c r="T62" s="249"/>
      <c r="U62" s="249"/>
      <c r="V62" s="250"/>
      <c r="W62" s="183">
        <f t="shared" si="6"/>
        <v>0</v>
      </c>
      <c r="X62" s="127"/>
      <c r="Y62" s="127"/>
      <c r="Z62" s="127"/>
      <c r="AA62" s="125">
        <f t="shared" si="7"/>
        <v>0</v>
      </c>
      <c r="AB62" s="127"/>
      <c r="AC62" s="127"/>
      <c r="AD62" s="127"/>
      <c r="AE62" s="125">
        <f t="shared" si="8"/>
        <v>0</v>
      </c>
      <c r="AF62" s="127"/>
      <c r="AG62" s="127"/>
      <c r="AH62" s="127"/>
      <c r="AI62" s="247"/>
      <c r="AJ62" s="132">
        <f t="shared" si="9"/>
        <v>0</v>
      </c>
      <c r="AK62" s="130"/>
      <c r="AL62" s="130"/>
      <c r="AM62" s="130"/>
      <c r="AN62" s="125">
        <f t="shared" si="10"/>
        <v>0</v>
      </c>
      <c r="AO62" s="130"/>
      <c r="AP62" s="130"/>
      <c r="AQ62" s="130"/>
      <c r="AR62" s="125">
        <f t="shared" si="11"/>
        <v>0</v>
      </c>
      <c r="AS62" s="130"/>
      <c r="AT62" s="130"/>
      <c r="AU62" s="130"/>
      <c r="AV62" s="258"/>
      <c r="AW62" s="161">
        <f>Раздел2!F63</f>
        <v>0</v>
      </c>
      <c r="AX62" s="161">
        <f>Раздел2!G63</f>
        <v>0</v>
      </c>
      <c r="AY62" s="161">
        <f>Раздел2!C63</f>
        <v>0</v>
      </c>
      <c r="AZ62" s="165">
        <f>SUM(Раздел2!H63:L63)</f>
        <v>0</v>
      </c>
    </row>
    <row r="63" spans="1:52" x14ac:dyDescent="0.2">
      <c r="A63" s="148" t="s">
        <v>167</v>
      </c>
      <c r="B63" s="29" t="s">
        <v>174</v>
      </c>
      <c r="C63" s="125">
        <f t="shared" si="0"/>
        <v>0</v>
      </c>
      <c r="D63" s="132">
        <f t="shared" si="1"/>
        <v>0</v>
      </c>
      <c r="E63" s="247"/>
      <c r="F63" s="247"/>
      <c r="G63" s="247"/>
      <c r="H63" s="125">
        <f t="shared" si="2"/>
        <v>0</v>
      </c>
      <c r="I63" s="247"/>
      <c r="J63" s="247"/>
      <c r="K63" s="247"/>
      <c r="L63" s="247"/>
      <c r="M63" s="248">
        <f t="shared" si="3"/>
        <v>0</v>
      </c>
      <c r="N63" s="248">
        <f t="shared" si="4"/>
        <v>0</v>
      </c>
      <c r="O63" s="249"/>
      <c r="P63" s="249"/>
      <c r="Q63" s="249"/>
      <c r="R63" s="248">
        <f t="shared" si="5"/>
        <v>0</v>
      </c>
      <c r="S63" s="249"/>
      <c r="T63" s="249"/>
      <c r="U63" s="249"/>
      <c r="V63" s="250"/>
      <c r="W63" s="183">
        <f t="shared" si="6"/>
        <v>0</v>
      </c>
      <c r="X63" s="127"/>
      <c r="Y63" s="127"/>
      <c r="Z63" s="127"/>
      <c r="AA63" s="125">
        <f t="shared" si="7"/>
        <v>0</v>
      </c>
      <c r="AB63" s="127"/>
      <c r="AC63" s="127"/>
      <c r="AD63" s="127"/>
      <c r="AE63" s="125">
        <f t="shared" si="8"/>
        <v>0</v>
      </c>
      <c r="AF63" s="127"/>
      <c r="AG63" s="127"/>
      <c r="AH63" s="127"/>
      <c r="AI63" s="247"/>
      <c r="AJ63" s="132">
        <f t="shared" si="9"/>
        <v>0</v>
      </c>
      <c r="AK63" s="130"/>
      <c r="AL63" s="130"/>
      <c r="AM63" s="130"/>
      <c r="AN63" s="125">
        <f t="shared" si="10"/>
        <v>0</v>
      </c>
      <c r="AO63" s="130"/>
      <c r="AP63" s="130"/>
      <c r="AQ63" s="130"/>
      <c r="AR63" s="125">
        <f t="shared" si="11"/>
        <v>0</v>
      </c>
      <c r="AS63" s="130"/>
      <c r="AT63" s="130"/>
      <c r="AU63" s="130"/>
      <c r="AV63" s="258"/>
      <c r="AW63" s="161">
        <f>Раздел2!F64</f>
        <v>0</v>
      </c>
      <c r="AX63" s="161">
        <f>Раздел2!G64</f>
        <v>0</v>
      </c>
      <c r="AY63" s="161">
        <f>Раздел2!C64</f>
        <v>0</v>
      </c>
      <c r="AZ63" s="165">
        <f>SUM(Раздел2!H64:L64)</f>
        <v>0</v>
      </c>
    </row>
    <row r="64" spans="1:52" x14ac:dyDescent="0.2">
      <c r="A64" s="148" t="s">
        <v>169</v>
      </c>
      <c r="B64" s="29" t="s">
        <v>176</v>
      </c>
      <c r="C64" s="125">
        <f t="shared" si="0"/>
        <v>0</v>
      </c>
      <c r="D64" s="132">
        <f t="shared" si="1"/>
        <v>0</v>
      </c>
      <c r="E64" s="247"/>
      <c r="F64" s="247"/>
      <c r="G64" s="247"/>
      <c r="H64" s="125">
        <f t="shared" si="2"/>
        <v>0</v>
      </c>
      <c r="I64" s="247"/>
      <c r="J64" s="247"/>
      <c r="K64" s="247"/>
      <c r="L64" s="247"/>
      <c r="M64" s="248">
        <f t="shared" si="3"/>
        <v>0</v>
      </c>
      <c r="N64" s="248">
        <f t="shared" si="4"/>
        <v>0</v>
      </c>
      <c r="O64" s="249"/>
      <c r="P64" s="249"/>
      <c r="Q64" s="249"/>
      <c r="R64" s="248">
        <f t="shared" si="5"/>
        <v>0</v>
      </c>
      <c r="S64" s="249"/>
      <c r="T64" s="249"/>
      <c r="U64" s="249"/>
      <c r="V64" s="250"/>
      <c r="W64" s="183">
        <f t="shared" si="6"/>
        <v>0</v>
      </c>
      <c r="X64" s="127"/>
      <c r="Y64" s="127"/>
      <c r="Z64" s="127"/>
      <c r="AA64" s="125">
        <f t="shared" si="7"/>
        <v>0</v>
      </c>
      <c r="AB64" s="127"/>
      <c r="AC64" s="127"/>
      <c r="AD64" s="127"/>
      <c r="AE64" s="125">
        <f t="shared" si="8"/>
        <v>0</v>
      </c>
      <c r="AF64" s="127"/>
      <c r="AG64" s="127"/>
      <c r="AH64" s="127"/>
      <c r="AI64" s="127"/>
      <c r="AJ64" s="132">
        <f t="shared" si="9"/>
        <v>0</v>
      </c>
      <c r="AK64" s="130"/>
      <c r="AL64" s="130"/>
      <c r="AM64" s="130"/>
      <c r="AN64" s="125">
        <f t="shared" si="10"/>
        <v>0</v>
      </c>
      <c r="AO64" s="130"/>
      <c r="AP64" s="130"/>
      <c r="AQ64" s="130"/>
      <c r="AR64" s="125">
        <f t="shared" si="11"/>
        <v>0</v>
      </c>
      <c r="AS64" s="130"/>
      <c r="AT64" s="130"/>
      <c r="AU64" s="130"/>
      <c r="AV64" s="186"/>
      <c r="AW64" s="161">
        <f>Раздел2!F65</f>
        <v>0</v>
      </c>
      <c r="AX64" s="161">
        <f>Раздел2!G65</f>
        <v>0</v>
      </c>
      <c r="AY64" s="161">
        <f>Раздел2!C65</f>
        <v>0</v>
      </c>
      <c r="AZ64" s="165">
        <f>SUM(Раздел2!H65:L65)</f>
        <v>0</v>
      </c>
    </row>
    <row r="65" spans="1:52" x14ac:dyDescent="0.2">
      <c r="A65" s="148" t="s">
        <v>171</v>
      </c>
      <c r="B65" s="29" t="s">
        <v>178</v>
      </c>
      <c r="C65" s="125">
        <f t="shared" si="0"/>
        <v>0</v>
      </c>
      <c r="D65" s="132">
        <f t="shared" si="1"/>
        <v>0</v>
      </c>
      <c r="E65" s="247"/>
      <c r="F65" s="247"/>
      <c r="G65" s="247"/>
      <c r="H65" s="125">
        <f t="shared" si="2"/>
        <v>0</v>
      </c>
      <c r="I65" s="247"/>
      <c r="J65" s="247"/>
      <c r="K65" s="247"/>
      <c r="L65" s="247"/>
      <c r="M65" s="248">
        <f t="shared" si="3"/>
        <v>0</v>
      </c>
      <c r="N65" s="248">
        <f t="shared" si="4"/>
        <v>0</v>
      </c>
      <c r="O65" s="249"/>
      <c r="P65" s="249"/>
      <c r="Q65" s="249"/>
      <c r="R65" s="248">
        <f t="shared" si="5"/>
        <v>0</v>
      </c>
      <c r="S65" s="249"/>
      <c r="T65" s="249"/>
      <c r="U65" s="249"/>
      <c r="V65" s="250"/>
      <c r="W65" s="183">
        <f t="shared" si="6"/>
        <v>0</v>
      </c>
      <c r="X65" s="127"/>
      <c r="Y65" s="127"/>
      <c r="Z65" s="127"/>
      <c r="AA65" s="125">
        <f t="shared" si="7"/>
        <v>0</v>
      </c>
      <c r="AB65" s="127"/>
      <c r="AC65" s="127"/>
      <c r="AD65" s="127"/>
      <c r="AE65" s="125">
        <f t="shared" si="8"/>
        <v>0</v>
      </c>
      <c r="AF65" s="127"/>
      <c r="AG65" s="127"/>
      <c r="AH65" s="127"/>
      <c r="AI65" s="247"/>
      <c r="AJ65" s="132">
        <f t="shared" si="9"/>
        <v>0</v>
      </c>
      <c r="AK65" s="130"/>
      <c r="AL65" s="130"/>
      <c r="AM65" s="130"/>
      <c r="AN65" s="125">
        <f t="shared" si="10"/>
        <v>0</v>
      </c>
      <c r="AO65" s="130"/>
      <c r="AP65" s="130"/>
      <c r="AQ65" s="130"/>
      <c r="AR65" s="125">
        <f t="shared" si="11"/>
        <v>0</v>
      </c>
      <c r="AS65" s="130"/>
      <c r="AT65" s="130"/>
      <c r="AU65" s="130"/>
      <c r="AV65" s="258"/>
      <c r="AW65" s="161">
        <f>Раздел2!F66</f>
        <v>0</v>
      </c>
      <c r="AX65" s="161">
        <f>Раздел2!G66</f>
        <v>0</v>
      </c>
      <c r="AY65" s="161">
        <f>Раздел2!C66</f>
        <v>0</v>
      </c>
      <c r="AZ65" s="165">
        <f>SUM(Раздел2!H66:L66)</f>
        <v>0</v>
      </c>
    </row>
    <row r="66" spans="1:52" x14ac:dyDescent="0.2">
      <c r="A66" s="148" t="s">
        <v>173</v>
      </c>
      <c r="B66" s="29" t="s">
        <v>180</v>
      </c>
      <c r="C66" s="125">
        <f t="shared" si="0"/>
        <v>0</v>
      </c>
      <c r="D66" s="132">
        <f t="shared" si="1"/>
        <v>0</v>
      </c>
      <c r="E66" s="247"/>
      <c r="F66" s="247"/>
      <c r="G66" s="247"/>
      <c r="H66" s="125">
        <f t="shared" si="2"/>
        <v>0</v>
      </c>
      <c r="I66" s="247"/>
      <c r="J66" s="247"/>
      <c r="K66" s="247"/>
      <c r="L66" s="247"/>
      <c r="M66" s="248">
        <f t="shared" si="3"/>
        <v>0</v>
      </c>
      <c r="N66" s="248">
        <f t="shared" si="4"/>
        <v>0</v>
      </c>
      <c r="O66" s="249"/>
      <c r="P66" s="249"/>
      <c r="Q66" s="249"/>
      <c r="R66" s="248">
        <f t="shared" si="5"/>
        <v>0</v>
      </c>
      <c r="S66" s="249"/>
      <c r="T66" s="249"/>
      <c r="U66" s="249"/>
      <c r="V66" s="250"/>
      <c r="W66" s="183">
        <f t="shared" si="6"/>
        <v>0</v>
      </c>
      <c r="X66" s="127"/>
      <c r="Y66" s="127"/>
      <c r="Z66" s="127"/>
      <c r="AA66" s="125">
        <f t="shared" si="7"/>
        <v>0</v>
      </c>
      <c r="AB66" s="127"/>
      <c r="AC66" s="127"/>
      <c r="AD66" s="127"/>
      <c r="AE66" s="125">
        <f t="shared" si="8"/>
        <v>0</v>
      </c>
      <c r="AF66" s="127"/>
      <c r="AG66" s="127"/>
      <c r="AH66" s="127"/>
      <c r="AI66" s="247"/>
      <c r="AJ66" s="132">
        <f t="shared" si="9"/>
        <v>0</v>
      </c>
      <c r="AK66" s="130"/>
      <c r="AL66" s="130"/>
      <c r="AM66" s="130"/>
      <c r="AN66" s="125">
        <f t="shared" si="10"/>
        <v>0</v>
      </c>
      <c r="AO66" s="130"/>
      <c r="AP66" s="130"/>
      <c r="AQ66" s="130"/>
      <c r="AR66" s="125">
        <f t="shared" si="11"/>
        <v>0</v>
      </c>
      <c r="AS66" s="130"/>
      <c r="AT66" s="130"/>
      <c r="AU66" s="130"/>
      <c r="AV66" s="258"/>
      <c r="AW66" s="161">
        <f>Раздел2!F67</f>
        <v>0</v>
      </c>
      <c r="AX66" s="161">
        <f>Раздел2!G67</f>
        <v>0</v>
      </c>
      <c r="AY66" s="161">
        <f>Раздел2!C67</f>
        <v>0</v>
      </c>
      <c r="AZ66" s="165">
        <f>SUM(Раздел2!H67:L67)</f>
        <v>0</v>
      </c>
    </row>
    <row r="67" spans="1:52" x14ac:dyDescent="0.2">
      <c r="A67" s="148" t="s">
        <v>175</v>
      </c>
      <c r="B67" s="29" t="s">
        <v>182</v>
      </c>
      <c r="C67" s="125">
        <f t="shared" si="0"/>
        <v>0</v>
      </c>
      <c r="D67" s="132">
        <f t="shared" si="1"/>
        <v>0</v>
      </c>
      <c r="E67" s="247"/>
      <c r="F67" s="247"/>
      <c r="G67" s="247"/>
      <c r="H67" s="125">
        <f t="shared" si="2"/>
        <v>0</v>
      </c>
      <c r="I67" s="247"/>
      <c r="J67" s="247"/>
      <c r="K67" s="247"/>
      <c r="L67" s="247"/>
      <c r="M67" s="248">
        <f t="shared" si="3"/>
        <v>0</v>
      </c>
      <c r="N67" s="248">
        <f t="shared" si="4"/>
        <v>0</v>
      </c>
      <c r="O67" s="249"/>
      <c r="P67" s="249"/>
      <c r="Q67" s="249"/>
      <c r="R67" s="248">
        <f t="shared" si="5"/>
        <v>0</v>
      </c>
      <c r="S67" s="249"/>
      <c r="T67" s="249"/>
      <c r="U67" s="249"/>
      <c r="V67" s="250"/>
      <c r="W67" s="183">
        <f t="shared" si="6"/>
        <v>0</v>
      </c>
      <c r="X67" s="127"/>
      <c r="Y67" s="127"/>
      <c r="Z67" s="127"/>
      <c r="AA67" s="125">
        <f t="shared" si="7"/>
        <v>0</v>
      </c>
      <c r="AB67" s="127"/>
      <c r="AC67" s="127"/>
      <c r="AD67" s="127"/>
      <c r="AE67" s="125">
        <f t="shared" si="8"/>
        <v>0</v>
      </c>
      <c r="AF67" s="127"/>
      <c r="AG67" s="127"/>
      <c r="AH67" s="127"/>
      <c r="AI67" s="247"/>
      <c r="AJ67" s="132">
        <f t="shared" si="9"/>
        <v>0</v>
      </c>
      <c r="AK67" s="130"/>
      <c r="AL67" s="130"/>
      <c r="AM67" s="130"/>
      <c r="AN67" s="125">
        <f t="shared" si="10"/>
        <v>0</v>
      </c>
      <c r="AO67" s="130"/>
      <c r="AP67" s="130"/>
      <c r="AQ67" s="130"/>
      <c r="AR67" s="125">
        <f t="shared" si="11"/>
        <v>0</v>
      </c>
      <c r="AS67" s="130"/>
      <c r="AT67" s="130"/>
      <c r="AU67" s="130"/>
      <c r="AV67" s="258"/>
      <c r="AW67" s="161">
        <f>Раздел2!F68</f>
        <v>0</v>
      </c>
      <c r="AX67" s="161">
        <f>Раздел2!G68</f>
        <v>0</v>
      </c>
      <c r="AY67" s="161">
        <f>Раздел2!C68</f>
        <v>0</v>
      </c>
      <c r="AZ67" s="165">
        <f>SUM(Раздел2!H68:L68)</f>
        <v>0</v>
      </c>
    </row>
    <row r="68" spans="1:52" x14ac:dyDescent="0.2">
      <c r="A68" s="148" t="s">
        <v>177</v>
      </c>
      <c r="B68" s="29" t="s">
        <v>184</v>
      </c>
      <c r="C68" s="125">
        <f t="shared" si="0"/>
        <v>0</v>
      </c>
      <c r="D68" s="132">
        <f t="shared" si="1"/>
        <v>0</v>
      </c>
      <c r="E68" s="247"/>
      <c r="F68" s="247"/>
      <c r="G68" s="247"/>
      <c r="H68" s="125">
        <f t="shared" si="2"/>
        <v>0</v>
      </c>
      <c r="I68" s="247"/>
      <c r="J68" s="247"/>
      <c r="K68" s="247"/>
      <c r="L68" s="247"/>
      <c r="M68" s="248">
        <f t="shared" si="3"/>
        <v>0</v>
      </c>
      <c r="N68" s="248">
        <f t="shared" si="4"/>
        <v>0</v>
      </c>
      <c r="O68" s="249"/>
      <c r="P68" s="249"/>
      <c r="Q68" s="249"/>
      <c r="R68" s="248">
        <f t="shared" si="5"/>
        <v>0</v>
      </c>
      <c r="S68" s="249"/>
      <c r="T68" s="249"/>
      <c r="U68" s="249"/>
      <c r="V68" s="250"/>
      <c r="W68" s="183">
        <f t="shared" si="6"/>
        <v>0</v>
      </c>
      <c r="X68" s="127"/>
      <c r="Y68" s="127"/>
      <c r="Z68" s="127"/>
      <c r="AA68" s="125">
        <f t="shared" si="7"/>
        <v>0</v>
      </c>
      <c r="AB68" s="127"/>
      <c r="AC68" s="127"/>
      <c r="AD68" s="127"/>
      <c r="AE68" s="125">
        <f t="shared" si="8"/>
        <v>0</v>
      </c>
      <c r="AF68" s="127"/>
      <c r="AG68" s="127"/>
      <c r="AH68" s="127"/>
      <c r="AI68" s="247"/>
      <c r="AJ68" s="132">
        <f t="shared" si="9"/>
        <v>0</v>
      </c>
      <c r="AK68" s="130"/>
      <c r="AL68" s="130"/>
      <c r="AM68" s="130"/>
      <c r="AN68" s="125">
        <f t="shared" si="10"/>
        <v>0</v>
      </c>
      <c r="AO68" s="130"/>
      <c r="AP68" s="130"/>
      <c r="AQ68" s="130"/>
      <c r="AR68" s="125">
        <f t="shared" si="11"/>
        <v>0</v>
      </c>
      <c r="AS68" s="130"/>
      <c r="AT68" s="130"/>
      <c r="AU68" s="130"/>
      <c r="AV68" s="258"/>
      <c r="AW68" s="161">
        <f>Раздел2!F69</f>
        <v>0</v>
      </c>
      <c r="AX68" s="161">
        <f>Раздел2!G69</f>
        <v>0</v>
      </c>
      <c r="AY68" s="161">
        <f>Раздел2!C69</f>
        <v>0</v>
      </c>
      <c r="AZ68" s="165">
        <f>SUM(Раздел2!H69:L69)</f>
        <v>0</v>
      </c>
    </row>
    <row r="69" spans="1:52" x14ac:dyDescent="0.2">
      <c r="A69" s="148" t="s">
        <v>179</v>
      </c>
      <c r="B69" s="29" t="s">
        <v>186</v>
      </c>
      <c r="C69" s="125">
        <f t="shared" si="0"/>
        <v>0</v>
      </c>
      <c r="D69" s="132">
        <f t="shared" si="1"/>
        <v>0</v>
      </c>
      <c r="E69" s="247"/>
      <c r="F69" s="247"/>
      <c r="G69" s="247"/>
      <c r="H69" s="125">
        <f t="shared" si="2"/>
        <v>0</v>
      </c>
      <c r="I69" s="247"/>
      <c r="J69" s="247"/>
      <c r="K69" s="247"/>
      <c r="L69" s="247"/>
      <c r="M69" s="248">
        <f t="shared" si="3"/>
        <v>0</v>
      </c>
      <c r="N69" s="248">
        <f t="shared" si="4"/>
        <v>0</v>
      </c>
      <c r="O69" s="249"/>
      <c r="P69" s="249"/>
      <c r="Q69" s="249"/>
      <c r="R69" s="248">
        <f t="shared" si="5"/>
        <v>0</v>
      </c>
      <c r="S69" s="249"/>
      <c r="T69" s="249"/>
      <c r="U69" s="249"/>
      <c r="V69" s="250"/>
      <c r="W69" s="183">
        <f t="shared" si="6"/>
        <v>0</v>
      </c>
      <c r="X69" s="127"/>
      <c r="Y69" s="127"/>
      <c r="Z69" s="127"/>
      <c r="AA69" s="125">
        <f t="shared" si="7"/>
        <v>0</v>
      </c>
      <c r="AB69" s="127"/>
      <c r="AC69" s="127"/>
      <c r="AD69" s="127"/>
      <c r="AE69" s="125">
        <f t="shared" si="8"/>
        <v>0</v>
      </c>
      <c r="AF69" s="127"/>
      <c r="AG69" s="127"/>
      <c r="AH69" s="127"/>
      <c r="AI69" s="247"/>
      <c r="AJ69" s="132">
        <f t="shared" si="9"/>
        <v>0</v>
      </c>
      <c r="AK69" s="130"/>
      <c r="AL69" s="130"/>
      <c r="AM69" s="130"/>
      <c r="AN69" s="125">
        <f t="shared" si="10"/>
        <v>0</v>
      </c>
      <c r="AO69" s="130"/>
      <c r="AP69" s="130"/>
      <c r="AQ69" s="130"/>
      <c r="AR69" s="125">
        <f t="shared" si="11"/>
        <v>0</v>
      </c>
      <c r="AS69" s="130"/>
      <c r="AT69" s="130"/>
      <c r="AU69" s="130"/>
      <c r="AV69" s="258"/>
      <c r="AW69" s="161">
        <f>Раздел2!F70</f>
        <v>0</v>
      </c>
      <c r="AX69" s="161">
        <f>Раздел2!G70</f>
        <v>0</v>
      </c>
      <c r="AY69" s="161">
        <f>Раздел2!C70</f>
        <v>0</v>
      </c>
      <c r="AZ69" s="165">
        <f>SUM(Раздел2!H70:L70)</f>
        <v>0</v>
      </c>
    </row>
    <row r="70" spans="1:52" x14ac:dyDescent="0.2">
      <c r="A70" s="148" t="s">
        <v>181</v>
      </c>
      <c r="B70" s="29" t="s">
        <v>188</v>
      </c>
      <c r="C70" s="125">
        <f t="shared" si="0"/>
        <v>0</v>
      </c>
      <c r="D70" s="132">
        <f t="shared" si="1"/>
        <v>0</v>
      </c>
      <c r="E70" s="247"/>
      <c r="F70" s="247"/>
      <c r="G70" s="247"/>
      <c r="H70" s="125">
        <f t="shared" si="2"/>
        <v>0</v>
      </c>
      <c r="I70" s="247"/>
      <c r="J70" s="247"/>
      <c r="K70" s="247"/>
      <c r="L70" s="247"/>
      <c r="M70" s="248">
        <f t="shared" si="3"/>
        <v>0</v>
      </c>
      <c r="N70" s="248">
        <f t="shared" si="4"/>
        <v>0</v>
      </c>
      <c r="O70" s="249"/>
      <c r="P70" s="249"/>
      <c r="Q70" s="249"/>
      <c r="R70" s="248">
        <f t="shared" si="5"/>
        <v>0</v>
      </c>
      <c r="S70" s="249"/>
      <c r="T70" s="249"/>
      <c r="U70" s="249"/>
      <c r="V70" s="250"/>
      <c r="W70" s="183">
        <f t="shared" si="6"/>
        <v>0</v>
      </c>
      <c r="X70" s="127"/>
      <c r="Y70" s="127"/>
      <c r="Z70" s="127"/>
      <c r="AA70" s="125">
        <f t="shared" si="7"/>
        <v>0</v>
      </c>
      <c r="AB70" s="127"/>
      <c r="AC70" s="127"/>
      <c r="AD70" s="127"/>
      <c r="AE70" s="125">
        <f t="shared" si="8"/>
        <v>0</v>
      </c>
      <c r="AF70" s="127"/>
      <c r="AG70" s="127"/>
      <c r="AH70" s="127"/>
      <c r="AI70" s="247"/>
      <c r="AJ70" s="132">
        <f t="shared" si="9"/>
        <v>0</v>
      </c>
      <c r="AK70" s="130"/>
      <c r="AL70" s="130"/>
      <c r="AM70" s="130"/>
      <c r="AN70" s="125">
        <f t="shared" si="10"/>
        <v>0</v>
      </c>
      <c r="AO70" s="130"/>
      <c r="AP70" s="130"/>
      <c r="AQ70" s="130"/>
      <c r="AR70" s="125">
        <f t="shared" si="11"/>
        <v>0</v>
      </c>
      <c r="AS70" s="130"/>
      <c r="AT70" s="130"/>
      <c r="AU70" s="130"/>
      <c r="AV70" s="258"/>
      <c r="AW70" s="161">
        <f>Раздел2!F71</f>
        <v>0</v>
      </c>
      <c r="AX70" s="161">
        <f>Раздел2!G71</f>
        <v>0</v>
      </c>
      <c r="AY70" s="161">
        <f>Раздел2!C71</f>
        <v>0</v>
      </c>
      <c r="AZ70" s="165">
        <f>SUM(Раздел2!H71:L71)</f>
        <v>0</v>
      </c>
    </row>
    <row r="71" spans="1:52" x14ac:dyDescent="0.2">
      <c r="A71" s="148" t="s">
        <v>183</v>
      </c>
      <c r="B71" s="29" t="s">
        <v>190</v>
      </c>
      <c r="C71" s="125">
        <f t="shared" si="0"/>
        <v>0</v>
      </c>
      <c r="D71" s="132">
        <f t="shared" si="1"/>
        <v>0</v>
      </c>
      <c r="E71" s="247"/>
      <c r="F71" s="247"/>
      <c r="G71" s="247"/>
      <c r="H71" s="125">
        <f t="shared" si="2"/>
        <v>0</v>
      </c>
      <c r="I71" s="247"/>
      <c r="J71" s="247"/>
      <c r="K71" s="247"/>
      <c r="L71" s="247"/>
      <c r="M71" s="248">
        <f t="shared" si="3"/>
        <v>0</v>
      </c>
      <c r="N71" s="248">
        <f t="shared" si="4"/>
        <v>0</v>
      </c>
      <c r="O71" s="249"/>
      <c r="P71" s="249"/>
      <c r="Q71" s="249"/>
      <c r="R71" s="248">
        <f t="shared" si="5"/>
        <v>0</v>
      </c>
      <c r="S71" s="249"/>
      <c r="T71" s="249"/>
      <c r="U71" s="249"/>
      <c r="V71" s="250"/>
      <c r="W71" s="183">
        <f t="shared" si="6"/>
        <v>0</v>
      </c>
      <c r="X71" s="127"/>
      <c r="Y71" s="127"/>
      <c r="Z71" s="127"/>
      <c r="AA71" s="125">
        <f t="shared" si="7"/>
        <v>0</v>
      </c>
      <c r="AB71" s="127"/>
      <c r="AC71" s="127"/>
      <c r="AD71" s="127"/>
      <c r="AE71" s="125">
        <f t="shared" si="8"/>
        <v>0</v>
      </c>
      <c r="AF71" s="127"/>
      <c r="AG71" s="127"/>
      <c r="AH71" s="127"/>
      <c r="AI71" s="247"/>
      <c r="AJ71" s="132">
        <f t="shared" si="9"/>
        <v>0</v>
      </c>
      <c r="AK71" s="130"/>
      <c r="AL71" s="130"/>
      <c r="AM71" s="130"/>
      <c r="AN71" s="125">
        <f t="shared" si="10"/>
        <v>0</v>
      </c>
      <c r="AO71" s="130"/>
      <c r="AP71" s="130"/>
      <c r="AQ71" s="130"/>
      <c r="AR71" s="125">
        <f t="shared" si="11"/>
        <v>0</v>
      </c>
      <c r="AS71" s="130"/>
      <c r="AT71" s="130"/>
      <c r="AU71" s="130"/>
      <c r="AV71" s="258"/>
      <c r="AW71" s="161">
        <f>Раздел2!F72</f>
        <v>0</v>
      </c>
      <c r="AX71" s="161">
        <f>Раздел2!G72</f>
        <v>0</v>
      </c>
      <c r="AY71" s="161">
        <f>Раздел2!C72</f>
        <v>0</v>
      </c>
      <c r="AZ71" s="165">
        <f>SUM(Раздел2!H72:L72)</f>
        <v>0</v>
      </c>
    </row>
    <row r="72" spans="1:52" x14ac:dyDescent="0.2">
      <c r="A72" s="148" t="s">
        <v>185</v>
      </c>
      <c r="B72" s="29" t="s">
        <v>192</v>
      </c>
      <c r="C72" s="125">
        <f t="shared" si="0"/>
        <v>0</v>
      </c>
      <c r="D72" s="132">
        <f t="shared" si="1"/>
        <v>0</v>
      </c>
      <c r="E72" s="247"/>
      <c r="F72" s="247"/>
      <c r="G72" s="247"/>
      <c r="H72" s="125">
        <f t="shared" si="2"/>
        <v>0</v>
      </c>
      <c r="I72" s="247"/>
      <c r="J72" s="247"/>
      <c r="K72" s="247"/>
      <c r="L72" s="247"/>
      <c r="M72" s="248">
        <f t="shared" si="3"/>
        <v>0</v>
      </c>
      <c r="N72" s="248">
        <f t="shared" si="4"/>
        <v>0</v>
      </c>
      <c r="O72" s="249"/>
      <c r="P72" s="249"/>
      <c r="Q72" s="249"/>
      <c r="R72" s="248">
        <f t="shared" si="5"/>
        <v>0</v>
      </c>
      <c r="S72" s="249"/>
      <c r="T72" s="249"/>
      <c r="U72" s="249"/>
      <c r="V72" s="250"/>
      <c r="W72" s="183">
        <f t="shared" si="6"/>
        <v>0</v>
      </c>
      <c r="X72" s="127"/>
      <c r="Y72" s="127"/>
      <c r="Z72" s="127"/>
      <c r="AA72" s="125">
        <f t="shared" si="7"/>
        <v>0</v>
      </c>
      <c r="AB72" s="127"/>
      <c r="AC72" s="127"/>
      <c r="AD72" s="127"/>
      <c r="AE72" s="125">
        <f t="shared" si="8"/>
        <v>0</v>
      </c>
      <c r="AF72" s="127"/>
      <c r="AG72" s="127"/>
      <c r="AH72" s="127"/>
      <c r="AI72" s="247"/>
      <c r="AJ72" s="132">
        <f t="shared" si="9"/>
        <v>0</v>
      </c>
      <c r="AK72" s="130"/>
      <c r="AL72" s="130"/>
      <c r="AM72" s="130"/>
      <c r="AN72" s="125">
        <f t="shared" si="10"/>
        <v>0</v>
      </c>
      <c r="AO72" s="130"/>
      <c r="AP72" s="130"/>
      <c r="AQ72" s="130"/>
      <c r="AR72" s="125">
        <f t="shared" si="11"/>
        <v>0</v>
      </c>
      <c r="AS72" s="130"/>
      <c r="AT72" s="130"/>
      <c r="AU72" s="130"/>
      <c r="AV72" s="258"/>
      <c r="AW72" s="161">
        <f>Раздел2!F73</f>
        <v>0</v>
      </c>
      <c r="AX72" s="161">
        <f>Раздел2!G73</f>
        <v>0</v>
      </c>
      <c r="AY72" s="161">
        <f>Раздел2!C73</f>
        <v>0</v>
      </c>
      <c r="AZ72" s="165">
        <f>SUM(Раздел2!H73:L73)</f>
        <v>0</v>
      </c>
    </row>
    <row r="73" spans="1:52" x14ac:dyDescent="0.2">
      <c r="A73" s="148" t="s">
        <v>187</v>
      </c>
      <c r="B73" s="29" t="s">
        <v>194</v>
      </c>
      <c r="C73" s="125">
        <f t="shared" ref="C73:C136" si="18">SUM(D73,H73)</f>
        <v>0</v>
      </c>
      <c r="D73" s="132">
        <f t="shared" ref="D73:D136" si="19">SUM(E73:G73)</f>
        <v>0</v>
      </c>
      <c r="E73" s="125">
        <f>SUM(E74:E77)</f>
        <v>0</v>
      </c>
      <c r="F73" s="125">
        <f t="shared" ref="F73:AV73" si="20">SUM(F74:F77)</f>
        <v>0</v>
      </c>
      <c r="G73" s="125">
        <f t="shared" si="20"/>
        <v>0</v>
      </c>
      <c r="H73" s="125">
        <f t="shared" si="20"/>
        <v>0</v>
      </c>
      <c r="I73" s="125">
        <f t="shared" si="20"/>
        <v>0</v>
      </c>
      <c r="J73" s="125">
        <f t="shared" si="20"/>
        <v>0</v>
      </c>
      <c r="K73" s="125">
        <f t="shared" si="20"/>
        <v>0</v>
      </c>
      <c r="L73" s="125">
        <f t="shared" si="20"/>
        <v>0</v>
      </c>
      <c r="M73" s="125">
        <f t="shared" si="20"/>
        <v>0</v>
      </c>
      <c r="N73" s="125">
        <f t="shared" si="20"/>
        <v>0</v>
      </c>
      <c r="O73" s="125">
        <f t="shared" si="20"/>
        <v>0</v>
      </c>
      <c r="P73" s="125">
        <f t="shared" si="20"/>
        <v>0</v>
      </c>
      <c r="Q73" s="125">
        <f t="shared" si="20"/>
        <v>0</v>
      </c>
      <c r="R73" s="125">
        <f t="shared" si="20"/>
        <v>0</v>
      </c>
      <c r="S73" s="125">
        <f t="shared" si="20"/>
        <v>0</v>
      </c>
      <c r="T73" s="125">
        <f t="shared" si="20"/>
        <v>0</v>
      </c>
      <c r="U73" s="125">
        <f t="shared" si="20"/>
        <v>0</v>
      </c>
      <c r="V73" s="178">
        <f t="shared" si="20"/>
        <v>0</v>
      </c>
      <c r="W73" s="184">
        <f t="shared" si="20"/>
        <v>0</v>
      </c>
      <c r="X73" s="125">
        <f t="shared" si="20"/>
        <v>0</v>
      </c>
      <c r="Y73" s="125">
        <f t="shared" si="20"/>
        <v>0</v>
      </c>
      <c r="Z73" s="125">
        <f t="shared" si="20"/>
        <v>0</v>
      </c>
      <c r="AA73" s="125">
        <f t="shared" si="20"/>
        <v>0</v>
      </c>
      <c r="AB73" s="125">
        <f t="shared" si="20"/>
        <v>0</v>
      </c>
      <c r="AC73" s="125">
        <f t="shared" si="20"/>
        <v>0</v>
      </c>
      <c r="AD73" s="125">
        <f t="shared" si="20"/>
        <v>0</v>
      </c>
      <c r="AE73" s="125">
        <f t="shared" si="20"/>
        <v>0</v>
      </c>
      <c r="AF73" s="125">
        <f t="shared" si="20"/>
        <v>0</v>
      </c>
      <c r="AG73" s="125">
        <f t="shared" si="20"/>
        <v>0</v>
      </c>
      <c r="AH73" s="125">
        <f t="shared" si="20"/>
        <v>0</v>
      </c>
      <c r="AI73" s="125">
        <f t="shared" si="20"/>
        <v>0</v>
      </c>
      <c r="AJ73" s="125">
        <f t="shared" si="20"/>
        <v>0</v>
      </c>
      <c r="AK73" s="125">
        <f t="shared" si="20"/>
        <v>0</v>
      </c>
      <c r="AL73" s="125">
        <f t="shared" si="20"/>
        <v>0</v>
      </c>
      <c r="AM73" s="125">
        <f t="shared" si="20"/>
        <v>0</v>
      </c>
      <c r="AN73" s="125">
        <f t="shared" si="20"/>
        <v>0</v>
      </c>
      <c r="AO73" s="125">
        <f t="shared" si="20"/>
        <v>0</v>
      </c>
      <c r="AP73" s="125">
        <f t="shared" si="20"/>
        <v>0</v>
      </c>
      <c r="AQ73" s="125">
        <f t="shared" si="20"/>
        <v>0</v>
      </c>
      <c r="AR73" s="125">
        <f t="shared" si="20"/>
        <v>0</v>
      </c>
      <c r="AS73" s="125">
        <f t="shared" si="20"/>
        <v>0</v>
      </c>
      <c r="AT73" s="125">
        <f t="shared" si="20"/>
        <v>0</v>
      </c>
      <c r="AU73" s="125">
        <f t="shared" si="20"/>
        <v>0</v>
      </c>
      <c r="AV73" s="185">
        <f t="shared" si="20"/>
        <v>0</v>
      </c>
      <c r="AW73" s="161">
        <f>Раздел2!F74</f>
        <v>0</v>
      </c>
      <c r="AX73" s="161">
        <f>Раздел2!G74</f>
        <v>0</v>
      </c>
      <c r="AY73" s="161">
        <f>Раздел2!C74</f>
        <v>0</v>
      </c>
      <c r="AZ73" s="165">
        <f>SUM(Раздел2!H74:L74)</f>
        <v>0</v>
      </c>
    </row>
    <row r="74" spans="1:52" ht="21" x14ac:dyDescent="0.2">
      <c r="A74" s="149" t="s">
        <v>189</v>
      </c>
      <c r="B74" s="29" t="s">
        <v>196</v>
      </c>
      <c r="C74" s="125">
        <f t="shared" si="18"/>
        <v>0</v>
      </c>
      <c r="D74" s="132">
        <f t="shared" si="19"/>
        <v>0</v>
      </c>
      <c r="E74" s="247"/>
      <c r="F74" s="247"/>
      <c r="G74" s="247"/>
      <c r="H74" s="125">
        <f t="shared" ref="H74:H136" si="21">SUM(I74:L74)</f>
        <v>0</v>
      </c>
      <c r="I74" s="247"/>
      <c r="J74" s="247"/>
      <c r="K74" s="247"/>
      <c r="L74" s="247"/>
      <c r="M74" s="248">
        <f t="shared" ref="M74:M136" si="22">SUM(N74,R74)</f>
        <v>0</v>
      </c>
      <c r="N74" s="248">
        <f t="shared" ref="N74:N136" si="23">SUM(O74:Q74)</f>
        <v>0</v>
      </c>
      <c r="O74" s="249"/>
      <c r="P74" s="249"/>
      <c r="Q74" s="249"/>
      <c r="R74" s="248">
        <f t="shared" ref="R74:R136" si="24">SUM(S74:V74)</f>
        <v>0</v>
      </c>
      <c r="S74" s="249"/>
      <c r="T74" s="249"/>
      <c r="U74" s="249"/>
      <c r="V74" s="250"/>
      <c r="W74" s="183">
        <f t="shared" ref="W74:W136" si="25">SUM(X74:Z74)</f>
        <v>0</v>
      </c>
      <c r="X74" s="127"/>
      <c r="Y74" s="127"/>
      <c r="Z74" s="127"/>
      <c r="AA74" s="125">
        <f t="shared" ref="AA74:AA136" si="26">SUM(AB74:AD74)</f>
        <v>0</v>
      </c>
      <c r="AB74" s="127"/>
      <c r="AC74" s="127"/>
      <c r="AD74" s="127"/>
      <c r="AE74" s="125">
        <f t="shared" ref="AE74:AE136" si="27">SUM(AF74:AI74)</f>
        <v>0</v>
      </c>
      <c r="AF74" s="127"/>
      <c r="AG74" s="127"/>
      <c r="AH74" s="127"/>
      <c r="AI74" s="251"/>
      <c r="AJ74" s="132">
        <f t="shared" ref="AJ74:AJ136" si="28">SUM(AK74:AM74)</f>
        <v>0</v>
      </c>
      <c r="AK74" s="130"/>
      <c r="AL74" s="130"/>
      <c r="AM74" s="130"/>
      <c r="AN74" s="125">
        <f t="shared" ref="AN74:AN136" si="29">SUM(AO74:AQ74)</f>
        <v>0</v>
      </c>
      <c r="AO74" s="130"/>
      <c r="AP74" s="130"/>
      <c r="AQ74" s="130"/>
      <c r="AR74" s="125">
        <f t="shared" ref="AR74:AR136" si="30">SUM(AS74:AV74)</f>
        <v>0</v>
      </c>
      <c r="AS74" s="130"/>
      <c r="AT74" s="130"/>
      <c r="AU74" s="128"/>
      <c r="AV74" s="257"/>
      <c r="AW74" s="161">
        <f>Раздел2!F75</f>
        <v>0</v>
      </c>
      <c r="AX74" s="161">
        <f>Раздел2!G75</f>
        <v>0</v>
      </c>
      <c r="AY74" s="161">
        <f>Раздел2!C75</f>
        <v>0</v>
      </c>
      <c r="AZ74" s="165">
        <f>SUM(Раздел2!H75:L75)</f>
        <v>0</v>
      </c>
    </row>
    <row r="75" spans="1:52" x14ac:dyDescent="0.2">
      <c r="A75" s="149" t="s">
        <v>191</v>
      </c>
      <c r="B75" s="29" t="s">
        <v>198</v>
      </c>
      <c r="C75" s="125">
        <f t="shared" si="18"/>
        <v>0</v>
      </c>
      <c r="D75" s="132">
        <f t="shared" si="19"/>
        <v>0</v>
      </c>
      <c r="E75" s="247"/>
      <c r="F75" s="247"/>
      <c r="G75" s="247"/>
      <c r="H75" s="125">
        <f t="shared" si="21"/>
        <v>0</v>
      </c>
      <c r="I75" s="247"/>
      <c r="J75" s="247"/>
      <c r="K75" s="247"/>
      <c r="L75" s="247"/>
      <c r="M75" s="248">
        <f t="shared" si="22"/>
        <v>0</v>
      </c>
      <c r="N75" s="248">
        <f t="shared" si="23"/>
        <v>0</v>
      </c>
      <c r="O75" s="249"/>
      <c r="P75" s="249"/>
      <c r="Q75" s="249"/>
      <c r="R75" s="248">
        <f t="shared" si="24"/>
        <v>0</v>
      </c>
      <c r="S75" s="249"/>
      <c r="T75" s="249"/>
      <c r="U75" s="249"/>
      <c r="V75" s="250"/>
      <c r="W75" s="183">
        <f t="shared" si="25"/>
        <v>0</v>
      </c>
      <c r="X75" s="127"/>
      <c r="Y75" s="127"/>
      <c r="Z75" s="127"/>
      <c r="AA75" s="125">
        <f t="shared" si="26"/>
        <v>0</v>
      </c>
      <c r="AB75" s="127"/>
      <c r="AC75" s="127"/>
      <c r="AD75" s="127"/>
      <c r="AE75" s="125">
        <f t="shared" si="27"/>
        <v>0</v>
      </c>
      <c r="AF75" s="127"/>
      <c r="AG75" s="127"/>
      <c r="AH75" s="127"/>
      <c r="AI75" s="251"/>
      <c r="AJ75" s="132">
        <f t="shared" si="28"/>
        <v>0</v>
      </c>
      <c r="AK75" s="130"/>
      <c r="AL75" s="130"/>
      <c r="AM75" s="130"/>
      <c r="AN75" s="125">
        <f t="shared" si="29"/>
        <v>0</v>
      </c>
      <c r="AO75" s="130"/>
      <c r="AP75" s="130"/>
      <c r="AQ75" s="130"/>
      <c r="AR75" s="125">
        <f t="shared" si="30"/>
        <v>0</v>
      </c>
      <c r="AS75" s="130"/>
      <c r="AT75" s="130"/>
      <c r="AU75" s="128"/>
      <c r="AV75" s="257"/>
      <c r="AW75" s="161">
        <f>Раздел2!F76</f>
        <v>0</v>
      </c>
      <c r="AX75" s="161">
        <f>Раздел2!G76</f>
        <v>0</v>
      </c>
      <c r="AY75" s="161">
        <f>Раздел2!C76</f>
        <v>0</v>
      </c>
      <c r="AZ75" s="165">
        <f>SUM(Раздел2!H76:L76)</f>
        <v>0</v>
      </c>
    </row>
    <row r="76" spans="1:52" x14ac:dyDescent="0.2">
      <c r="A76" s="149" t="s">
        <v>193</v>
      </c>
      <c r="B76" s="29" t="s">
        <v>200</v>
      </c>
      <c r="C76" s="125">
        <f t="shared" si="18"/>
        <v>0</v>
      </c>
      <c r="D76" s="132">
        <f t="shared" si="19"/>
        <v>0</v>
      </c>
      <c r="E76" s="247"/>
      <c r="F76" s="247"/>
      <c r="G76" s="247"/>
      <c r="H76" s="125">
        <f t="shared" si="21"/>
        <v>0</v>
      </c>
      <c r="I76" s="247"/>
      <c r="J76" s="247"/>
      <c r="K76" s="247"/>
      <c r="L76" s="247"/>
      <c r="M76" s="248">
        <f t="shared" si="22"/>
        <v>0</v>
      </c>
      <c r="N76" s="248">
        <f t="shared" si="23"/>
        <v>0</v>
      </c>
      <c r="O76" s="249"/>
      <c r="P76" s="249"/>
      <c r="Q76" s="249"/>
      <c r="R76" s="248">
        <f t="shared" si="24"/>
        <v>0</v>
      </c>
      <c r="S76" s="249"/>
      <c r="T76" s="249"/>
      <c r="U76" s="249"/>
      <c r="V76" s="250"/>
      <c r="W76" s="183">
        <f t="shared" si="25"/>
        <v>0</v>
      </c>
      <c r="X76" s="127"/>
      <c r="Y76" s="127"/>
      <c r="Z76" s="127"/>
      <c r="AA76" s="125">
        <f t="shared" si="26"/>
        <v>0</v>
      </c>
      <c r="AB76" s="127"/>
      <c r="AC76" s="127"/>
      <c r="AD76" s="127"/>
      <c r="AE76" s="125">
        <f t="shared" si="27"/>
        <v>0</v>
      </c>
      <c r="AF76" s="127"/>
      <c r="AG76" s="127"/>
      <c r="AH76" s="127"/>
      <c r="AI76" s="251"/>
      <c r="AJ76" s="132">
        <f t="shared" si="28"/>
        <v>0</v>
      </c>
      <c r="AK76" s="130"/>
      <c r="AL76" s="130"/>
      <c r="AM76" s="130"/>
      <c r="AN76" s="125">
        <f t="shared" si="29"/>
        <v>0</v>
      </c>
      <c r="AO76" s="130"/>
      <c r="AP76" s="130"/>
      <c r="AQ76" s="130"/>
      <c r="AR76" s="125">
        <f t="shared" si="30"/>
        <v>0</v>
      </c>
      <c r="AS76" s="130"/>
      <c r="AT76" s="130"/>
      <c r="AU76" s="128"/>
      <c r="AV76" s="257"/>
      <c r="AW76" s="161">
        <f>Раздел2!F77</f>
        <v>0</v>
      </c>
      <c r="AX76" s="161">
        <f>Раздел2!G77</f>
        <v>0</v>
      </c>
      <c r="AY76" s="161">
        <f>Раздел2!C77</f>
        <v>0</v>
      </c>
      <c r="AZ76" s="165">
        <f>SUM(Раздел2!H77:L77)</f>
        <v>0</v>
      </c>
    </row>
    <row r="77" spans="1:52" x14ac:dyDescent="0.2">
      <c r="A77" s="149" t="s">
        <v>195</v>
      </c>
      <c r="B77" s="29" t="s">
        <v>202</v>
      </c>
      <c r="C77" s="125">
        <f t="shared" si="18"/>
        <v>0</v>
      </c>
      <c r="D77" s="132">
        <f t="shared" si="19"/>
        <v>0</v>
      </c>
      <c r="E77" s="247"/>
      <c r="F77" s="247"/>
      <c r="G77" s="247"/>
      <c r="H77" s="125">
        <f t="shared" si="21"/>
        <v>0</v>
      </c>
      <c r="I77" s="247"/>
      <c r="J77" s="247"/>
      <c r="K77" s="247"/>
      <c r="L77" s="247"/>
      <c r="M77" s="248">
        <f t="shared" si="22"/>
        <v>0</v>
      </c>
      <c r="N77" s="248">
        <f t="shared" si="23"/>
        <v>0</v>
      </c>
      <c r="O77" s="249"/>
      <c r="P77" s="249"/>
      <c r="Q77" s="249"/>
      <c r="R77" s="248">
        <f t="shared" si="24"/>
        <v>0</v>
      </c>
      <c r="S77" s="249"/>
      <c r="T77" s="249"/>
      <c r="U77" s="249"/>
      <c r="V77" s="250"/>
      <c r="W77" s="183">
        <f t="shared" si="25"/>
        <v>0</v>
      </c>
      <c r="X77" s="127"/>
      <c r="Y77" s="127"/>
      <c r="Z77" s="127"/>
      <c r="AA77" s="125">
        <f t="shared" si="26"/>
        <v>0</v>
      </c>
      <c r="AB77" s="127"/>
      <c r="AC77" s="127"/>
      <c r="AD77" s="127"/>
      <c r="AE77" s="125">
        <f t="shared" si="27"/>
        <v>0</v>
      </c>
      <c r="AF77" s="127"/>
      <c r="AG77" s="127"/>
      <c r="AH77" s="127"/>
      <c r="AI77" s="251"/>
      <c r="AJ77" s="132">
        <f t="shared" si="28"/>
        <v>0</v>
      </c>
      <c r="AK77" s="130"/>
      <c r="AL77" s="130"/>
      <c r="AM77" s="130"/>
      <c r="AN77" s="125">
        <f t="shared" si="29"/>
        <v>0</v>
      </c>
      <c r="AO77" s="130"/>
      <c r="AP77" s="130"/>
      <c r="AQ77" s="130"/>
      <c r="AR77" s="125">
        <f t="shared" si="30"/>
        <v>0</v>
      </c>
      <c r="AS77" s="130"/>
      <c r="AT77" s="130"/>
      <c r="AU77" s="128"/>
      <c r="AV77" s="257"/>
      <c r="AW77" s="161">
        <f>Раздел2!F78</f>
        <v>0</v>
      </c>
      <c r="AX77" s="161">
        <f>Раздел2!G78</f>
        <v>0</v>
      </c>
      <c r="AY77" s="161">
        <f>Раздел2!C78</f>
        <v>0</v>
      </c>
      <c r="AZ77" s="165">
        <f>SUM(Раздел2!H78:L78)</f>
        <v>0</v>
      </c>
    </row>
    <row r="78" spans="1:52" x14ac:dyDescent="0.2">
      <c r="A78" s="148" t="s">
        <v>197</v>
      </c>
      <c r="B78" s="29" t="s">
        <v>204</v>
      </c>
      <c r="C78" s="125">
        <f t="shared" si="18"/>
        <v>0</v>
      </c>
      <c r="D78" s="132">
        <f t="shared" si="19"/>
        <v>0</v>
      </c>
      <c r="E78" s="247"/>
      <c r="F78" s="247"/>
      <c r="G78" s="247"/>
      <c r="H78" s="125">
        <f t="shared" si="21"/>
        <v>0</v>
      </c>
      <c r="I78" s="247"/>
      <c r="J78" s="247"/>
      <c r="K78" s="247"/>
      <c r="L78" s="247"/>
      <c r="M78" s="248">
        <f t="shared" si="22"/>
        <v>0</v>
      </c>
      <c r="N78" s="248">
        <f t="shared" si="23"/>
        <v>0</v>
      </c>
      <c r="O78" s="249"/>
      <c r="P78" s="249"/>
      <c r="Q78" s="249"/>
      <c r="R78" s="248">
        <f t="shared" si="24"/>
        <v>0</v>
      </c>
      <c r="S78" s="249"/>
      <c r="T78" s="249"/>
      <c r="U78" s="249"/>
      <c r="V78" s="250"/>
      <c r="W78" s="183">
        <f t="shared" si="25"/>
        <v>0</v>
      </c>
      <c r="X78" s="127"/>
      <c r="Y78" s="127"/>
      <c r="Z78" s="127"/>
      <c r="AA78" s="125">
        <f t="shared" si="26"/>
        <v>0</v>
      </c>
      <c r="AB78" s="127"/>
      <c r="AC78" s="127"/>
      <c r="AD78" s="127"/>
      <c r="AE78" s="125">
        <f t="shared" si="27"/>
        <v>0</v>
      </c>
      <c r="AF78" s="127"/>
      <c r="AG78" s="127"/>
      <c r="AH78" s="127"/>
      <c r="AI78" s="251"/>
      <c r="AJ78" s="132">
        <f t="shared" si="28"/>
        <v>0</v>
      </c>
      <c r="AK78" s="130"/>
      <c r="AL78" s="130"/>
      <c r="AM78" s="130"/>
      <c r="AN78" s="125">
        <f t="shared" si="29"/>
        <v>0</v>
      </c>
      <c r="AO78" s="130"/>
      <c r="AP78" s="130"/>
      <c r="AQ78" s="130"/>
      <c r="AR78" s="125">
        <f t="shared" si="30"/>
        <v>0</v>
      </c>
      <c r="AS78" s="130"/>
      <c r="AT78" s="130"/>
      <c r="AU78" s="128"/>
      <c r="AV78" s="257"/>
      <c r="AW78" s="161">
        <f>Раздел2!F79</f>
        <v>0</v>
      </c>
      <c r="AX78" s="161">
        <f>Раздел2!G79</f>
        <v>0</v>
      </c>
      <c r="AY78" s="161">
        <f>Раздел2!C79</f>
        <v>0</v>
      </c>
      <c r="AZ78" s="165">
        <f>SUM(Раздел2!H79:L79)</f>
        <v>0</v>
      </c>
    </row>
    <row r="79" spans="1:52" x14ac:dyDescent="0.2">
      <c r="A79" s="148" t="s">
        <v>199</v>
      </c>
      <c r="B79" s="29" t="s">
        <v>206</v>
      </c>
      <c r="C79" s="125">
        <f t="shared" si="18"/>
        <v>0</v>
      </c>
      <c r="D79" s="132">
        <f t="shared" si="19"/>
        <v>0</v>
      </c>
      <c r="E79" s="247"/>
      <c r="F79" s="247"/>
      <c r="G79" s="247"/>
      <c r="H79" s="125">
        <f t="shared" si="21"/>
        <v>0</v>
      </c>
      <c r="I79" s="247"/>
      <c r="J79" s="247"/>
      <c r="K79" s="247"/>
      <c r="L79" s="247"/>
      <c r="M79" s="248">
        <f t="shared" si="22"/>
        <v>0</v>
      </c>
      <c r="N79" s="248">
        <f t="shared" si="23"/>
        <v>0</v>
      </c>
      <c r="O79" s="249"/>
      <c r="P79" s="249"/>
      <c r="Q79" s="249"/>
      <c r="R79" s="248">
        <f t="shared" si="24"/>
        <v>0</v>
      </c>
      <c r="S79" s="249"/>
      <c r="T79" s="249"/>
      <c r="U79" s="249"/>
      <c r="V79" s="250"/>
      <c r="W79" s="183">
        <f t="shared" si="25"/>
        <v>0</v>
      </c>
      <c r="X79" s="127"/>
      <c r="Y79" s="127"/>
      <c r="Z79" s="127"/>
      <c r="AA79" s="125">
        <f t="shared" si="26"/>
        <v>0</v>
      </c>
      <c r="AB79" s="127"/>
      <c r="AC79" s="127"/>
      <c r="AD79" s="127"/>
      <c r="AE79" s="125">
        <f t="shared" si="27"/>
        <v>0</v>
      </c>
      <c r="AF79" s="127"/>
      <c r="AG79" s="127"/>
      <c r="AH79" s="127"/>
      <c r="AI79" s="251"/>
      <c r="AJ79" s="132">
        <f t="shared" si="28"/>
        <v>0</v>
      </c>
      <c r="AK79" s="130"/>
      <c r="AL79" s="130"/>
      <c r="AM79" s="130"/>
      <c r="AN79" s="125">
        <f t="shared" si="29"/>
        <v>0</v>
      </c>
      <c r="AO79" s="130"/>
      <c r="AP79" s="130"/>
      <c r="AQ79" s="130"/>
      <c r="AR79" s="125">
        <f t="shared" si="30"/>
        <v>0</v>
      </c>
      <c r="AS79" s="130"/>
      <c r="AT79" s="130"/>
      <c r="AU79" s="128"/>
      <c r="AV79" s="257"/>
      <c r="AW79" s="161">
        <f>Раздел2!F80</f>
        <v>0</v>
      </c>
      <c r="AX79" s="161">
        <f>Раздел2!G80</f>
        <v>0</v>
      </c>
      <c r="AY79" s="161">
        <f>Раздел2!C80</f>
        <v>0</v>
      </c>
      <c r="AZ79" s="165">
        <f>SUM(Раздел2!H80:L80)</f>
        <v>0</v>
      </c>
    </row>
    <row r="80" spans="1:52" x14ac:dyDescent="0.2">
      <c r="A80" s="148" t="s">
        <v>201</v>
      </c>
      <c r="B80" s="29" t="s">
        <v>208</v>
      </c>
      <c r="C80" s="125">
        <f t="shared" si="18"/>
        <v>0</v>
      </c>
      <c r="D80" s="132">
        <f t="shared" si="19"/>
        <v>0</v>
      </c>
      <c r="E80" s="247"/>
      <c r="F80" s="247"/>
      <c r="G80" s="247"/>
      <c r="H80" s="125">
        <f t="shared" si="21"/>
        <v>0</v>
      </c>
      <c r="I80" s="247"/>
      <c r="J80" s="247"/>
      <c r="K80" s="247"/>
      <c r="L80" s="247"/>
      <c r="M80" s="248">
        <f t="shared" si="22"/>
        <v>0</v>
      </c>
      <c r="N80" s="248">
        <f t="shared" si="23"/>
        <v>0</v>
      </c>
      <c r="O80" s="249"/>
      <c r="P80" s="249"/>
      <c r="Q80" s="249"/>
      <c r="R80" s="248">
        <f t="shared" si="24"/>
        <v>0</v>
      </c>
      <c r="S80" s="249"/>
      <c r="T80" s="249"/>
      <c r="U80" s="249"/>
      <c r="V80" s="250"/>
      <c r="W80" s="183">
        <f t="shared" si="25"/>
        <v>0</v>
      </c>
      <c r="X80" s="127"/>
      <c r="Y80" s="127"/>
      <c r="Z80" s="127"/>
      <c r="AA80" s="125">
        <f t="shared" si="26"/>
        <v>0</v>
      </c>
      <c r="AB80" s="127"/>
      <c r="AC80" s="127"/>
      <c r="AD80" s="127"/>
      <c r="AE80" s="125">
        <f t="shared" si="27"/>
        <v>0</v>
      </c>
      <c r="AF80" s="127"/>
      <c r="AG80" s="127"/>
      <c r="AH80" s="127"/>
      <c r="AI80" s="251"/>
      <c r="AJ80" s="132">
        <f t="shared" si="28"/>
        <v>0</v>
      </c>
      <c r="AK80" s="130"/>
      <c r="AL80" s="130"/>
      <c r="AM80" s="130"/>
      <c r="AN80" s="125">
        <f t="shared" si="29"/>
        <v>0</v>
      </c>
      <c r="AO80" s="130"/>
      <c r="AP80" s="130"/>
      <c r="AQ80" s="130"/>
      <c r="AR80" s="125">
        <f t="shared" si="30"/>
        <v>0</v>
      </c>
      <c r="AS80" s="130"/>
      <c r="AT80" s="130"/>
      <c r="AU80" s="128"/>
      <c r="AV80" s="257"/>
      <c r="AW80" s="161">
        <f>Раздел2!F81</f>
        <v>0</v>
      </c>
      <c r="AX80" s="161">
        <f>Раздел2!G81</f>
        <v>0</v>
      </c>
      <c r="AY80" s="161">
        <f>Раздел2!C81</f>
        <v>0</v>
      </c>
      <c r="AZ80" s="165">
        <f>SUM(Раздел2!H81:L81)</f>
        <v>0</v>
      </c>
    </row>
    <row r="81" spans="1:52" x14ac:dyDescent="0.2">
      <c r="A81" s="148" t="s">
        <v>203</v>
      </c>
      <c r="B81" s="29" t="s">
        <v>210</v>
      </c>
      <c r="C81" s="125">
        <f t="shared" si="18"/>
        <v>0</v>
      </c>
      <c r="D81" s="132">
        <f t="shared" si="19"/>
        <v>0</v>
      </c>
      <c r="E81" s="247"/>
      <c r="F81" s="247"/>
      <c r="G81" s="247"/>
      <c r="H81" s="125">
        <f t="shared" si="21"/>
        <v>0</v>
      </c>
      <c r="I81" s="247"/>
      <c r="J81" s="247"/>
      <c r="K81" s="247"/>
      <c r="L81" s="247"/>
      <c r="M81" s="248">
        <f t="shared" si="22"/>
        <v>0</v>
      </c>
      <c r="N81" s="248">
        <f t="shared" si="23"/>
        <v>0</v>
      </c>
      <c r="O81" s="249"/>
      <c r="P81" s="249"/>
      <c r="Q81" s="249"/>
      <c r="R81" s="248">
        <f t="shared" si="24"/>
        <v>0</v>
      </c>
      <c r="S81" s="249"/>
      <c r="T81" s="249"/>
      <c r="U81" s="249"/>
      <c r="V81" s="250"/>
      <c r="W81" s="183">
        <f t="shared" si="25"/>
        <v>0</v>
      </c>
      <c r="X81" s="127"/>
      <c r="Y81" s="127"/>
      <c r="Z81" s="127"/>
      <c r="AA81" s="125">
        <f t="shared" si="26"/>
        <v>0</v>
      </c>
      <c r="AB81" s="127"/>
      <c r="AC81" s="127"/>
      <c r="AD81" s="127"/>
      <c r="AE81" s="125">
        <f t="shared" si="27"/>
        <v>0</v>
      </c>
      <c r="AF81" s="127"/>
      <c r="AG81" s="127"/>
      <c r="AH81" s="127"/>
      <c r="AI81" s="251"/>
      <c r="AJ81" s="132">
        <f t="shared" si="28"/>
        <v>0</v>
      </c>
      <c r="AK81" s="130"/>
      <c r="AL81" s="130"/>
      <c r="AM81" s="130"/>
      <c r="AN81" s="125">
        <f t="shared" si="29"/>
        <v>0</v>
      </c>
      <c r="AO81" s="130"/>
      <c r="AP81" s="130"/>
      <c r="AQ81" s="130"/>
      <c r="AR81" s="125">
        <f t="shared" si="30"/>
        <v>0</v>
      </c>
      <c r="AS81" s="130"/>
      <c r="AT81" s="130"/>
      <c r="AU81" s="128"/>
      <c r="AV81" s="257"/>
      <c r="AW81" s="161">
        <f>Раздел2!F82</f>
        <v>0</v>
      </c>
      <c r="AX81" s="161">
        <f>Раздел2!G82</f>
        <v>0</v>
      </c>
      <c r="AY81" s="161">
        <f>Раздел2!C82</f>
        <v>0</v>
      </c>
      <c r="AZ81" s="165">
        <f>SUM(Раздел2!H82:L82)</f>
        <v>0</v>
      </c>
    </row>
    <row r="82" spans="1:52" x14ac:dyDescent="0.2">
      <c r="A82" s="148" t="s">
        <v>205</v>
      </c>
      <c r="B82" s="29" t="s">
        <v>212</v>
      </c>
      <c r="C82" s="125">
        <f t="shared" si="18"/>
        <v>0</v>
      </c>
      <c r="D82" s="132">
        <f t="shared" si="19"/>
        <v>0</v>
      </c>
      <c r="E82" s="247"/>
      <c r="F82" s="247"/>
      <c r="G82" s="247"/>
      <c r="H82" s="125">
        <f t="shared" si="21"/>
        <v>0</v>
      </c>
      <c r="I82" s="247"/>
      <c r="J82" s="247"/>
      <c r="K82" s="247"/>
      <c r="L82" s="247"/>
      <c r="M82" s="248">
        <f t="shared" si="22"/>
        <v>0</v>
      </c>
      <c r="N82" s="248">
        <f t="shared" si="23"/>
        <v>0</v>
      </c>
      <c r="O82" s="249"/>
      <c r="P82" s="249"/>
      <c r="Q82" s="249"/>
      <c r="R82" s="248">
        <f t="shared" si="24"/>
        <v>0</v>
      </c>
      <c r="S82" s="249"/>
      <c r="T82" s="249"/>
      <c r="U82" s="249"/>
      <c r="V82" s="250"/>
      <c r="W82" s="183">
        <f t="shared" si="25"/>
        <v>0</v>
      </c>
      <c r="X82" s="127"/>
      <c r="Y82" s="127"/>
      <c r="Z82" s="127"/>
      <c r="AA82" s="125">
        <f t="shared" si="26"/>
        <v>0</v>
      </c>
      <c r="AB82" s="127"/>
      <c r="AC82" s="127"/>
      <c r="AD82" s="127"/>
      <c r="AE82" s="125">
        <f t="shared" si="27"/>
        <v>0</v>
      </c>
      <c r="AF82" s="127"/>
      <c r="AG82" s="127"/>
      <c r="AH82" s="127"/>
      <c r="AI82" s="251"/>
      <c r="AJ82" s="132">
        <f t="shared" si="28"/>
        <v>0</v>
      </c>
      <c r="AK82" s="130"/>
      <c r="AL82" s="130"/>
      <c r="AM82" s="130"/>
      <c r="AN82" s="125">
        <f t="shared" si="29"/>
        <v>0</v>
      </c>
      <c r="AO82" s="130"/>
      <c r="AP82" s="130"/>
      <c r="AQ82" s="130"/>
      <c r="AR82" s="125">
        <f t="shared" si="30"/>
        <v>0</v>
      </c>
      <c r="AS82" s="130"/>
      <c r="AT82" s="130"/>
      <c r="AU82" s="128"/>
      <c r="AV82" s="257"/>
      <c r="AW82" s="161">
        <f>Раздел2!F83</f>
        <v>0</v>
      </c>
      <c r="AX82" s="161">
        <f>Раздел2!G83</f>
        <v>0</v>
      </c>
      <c r="AY82" s="161">
        <f>Раздел2!C83</f>
        <v>0</v>
      </c>
      <c r="AZ82" s="165">
        <f>SUM(Раздел2!H83:L83)</f>
        <v>0</v>
      </c>
    </row>
    <row r="83" spans="1:52" x14ac:dyDescent="0.2">
      <c r="A83" s="148" t="s">
        <v>865</v>
      </c>
      <c r="B83" s="29" t="s">
        <v>214</v>
      </c>
      <c r="C83" s="125">
        <f t="shared" si="18"/>
        <v>0</v>
      </c>
      <c r="D83" s="132">
        <f t="shared" si="19"/>
        <v>0</v>
      </c>
      <c r="E83" s="247"/>
      <c r="F83" s="247"/>
      <c r="G83" s="247"/>
      <c r="H83" s="125">
        <f t="shared" si="21"/>
        <v>0</v>
      </c>
      <c r="I83" s="247"/>
      <c r="J83" s="247"/>
      <c r="K83" s="247"/>
      <c r="L83" s="247"/>
      <c r="M83" s="248">
        <f t="shared" si="22"/>
        <v>0</v>
      </c>
      <c r="N83" s="248">
        <f t="shared" si="23"/>
        <v>0</v>
      </c>
      <c r="O83" s="249"/>
      <c r="P83" s="249"/>
      <c r="Q83" s="249"/>
      <c r="R83" s="248">
        <f t="shared" si="24"/>
        <v>0</v>
      </c>
      <c r="S83" s="249"/>
      <c r="T83" s="249"/>
      <c r="U83" s="249"/>
      <c r="V83" s="250"/>
      <c r="W83" s="183">
        <f t="shared" si="25"/>
        <v>0</v>
      </c>
      <c r="X83" s="127"/>
      <c r="Y83" s="127"/>
      <c r="Z83" s="127"/>
      <c r="AA83" s="125">
        <f t="shared" si="26"/>
        <v>0</v>
      </c>
      <c r="AB83" s="127"/>
      <c r="AC83" s="127"/>
      <c r="AD83" s="127"/>
      <c r="AE83" s="125">
        <f t="shared" si="27"/>
        <v>0</v>
      </c>
      <c r="AF83" s="127"/>
      <c r="AG83" s="127"/>
      <c r="AH83" s="127"/>
      <c r="AI83" s="251"/>
      <c r="AJ83" s="132">
        <f t="shared" si="28"/>
        <v>0</v>
      </c>
      <c r="AK83" s="130"/>
      <c r="AL83" s="130"/>
      <c r="AM83" s="130"/>
      <c r="AN83" s="125">
        <f t="shared" si="29"/>
        <v>0</v>
      </c>
      <c r="AO83" s="130"/>
      <c r="AP83" s="130"/>
      <c r="AQ83" s="130"/>
      <c r="AR83" s="125">
        <f t="shared" si="30"/>
        <v>0</v>
      </c>
      <c r="AS83" s="130"/>
      <c r="AT83" s="130"/>
      <c r="AU83" s="128"/>
      <c r="AV83" s="257"/>
      <c r="AW83" s="161">
        <f>Раздел2!F84</f>
        <v>0</v>
      </c>
      <c r="AX83" s="161">
        <f>Раздел2!G84</f>
        <v>0</v>
      </c>
      <c r="AY83" s="161">
        <f>Раздел2!C84</f>
        <v>0</v>
      </c>
      <c r="AZ83" s="165">
        <f>SUM(Раздел2!H84:L84)</f>
        <v>0</v>
      </c>
    </row>
    <row r="84" spans="1:52" x14ac:dyDescent="0.2">
      <c r="A84" s="148" t="s">
        <v>207</v>
      </c>
      <c r="B84" s="29" t="s">
        <v>216</v>
      </c>
      <c r="C84" s="125">
        <f t="shared" si="18"/>
        <v>0</v>
      </c>
      <c r="D84" s="132">
        <f t="shared" si="19"/>
        <v>0</v>
      </c>
      <c r="E84" s="247"/>
      <c r="F84" s="247"/>
      <c r="G84" s="247"/>
      <c r="H84" s="125">
        <f t="shared" si="21"/>
        <v>0</v>
      </c>
      <c r="I84" s="247"/>
      <c r="J84" s="247"/>
      <c r="K84" s="247"/>
      <c r="L84" s="247"/>
      <c r="M84" s="248">
        <f t="shared" si="22"/>
        <v>0</v>
      </c>
      <c r="N84" s="248">
        <f t="shared" si="23"/>
        <v>0</v>
      </c>
      <c r="O84" s="249"/>
      <c r="P84" s="249"/>
      <c r="Q84" s="249"/>
      <c r="R84" s="248">
        <f t="shared" si="24"/>
        <v>0</v>
      </c>
      <c r="S84" s="249"/>
      <c r="T84" s="249"/>
      <c r="U84" s="249"/>
      <c r="V84" s="250"/>
      <c r="W84" s="183">
        <f t="shared" si="25"/>
        <v>0</v>
      </c>
      <c r="X84" s="127"/>
      <c r="Y84" s="127"/>
      <c r="Z84" s="127"/>
      <c r="AA84" s="125">
        <f t="shared" si="26"/>
        <v>0</v>
      </c>
      <c r="AB84" s="127"/>
      <c r="AC84" s="127"/>
      <c r="AD84" s="127"/>
      <c r="AE84" s="125">
        <f t="shared" si="27"/>
        <v>0</v>
      </c>
      <c r="AF84" s="127"/>
      <c r="AG84" s="127"/>
      <c r="AH84" s="127"/>
      <c r="AI84" s="251"/>
      <c r="AJ84" s="132">
        <f t="shared" si="28"/>
        <v>0</v>
      </c>
      <c r="AK84" s="130"/>
      <c r="AL84" s="130"/>
      <c r="AM84" s="130"/>
      <c r="AN84" s="125">
        <f t="shared" si="29"/>
        <v>0</v>
      </c>
      <c r="AO84" s="130"/>
      <c r="AP84" s="130"/>
      <c r="AQ84" s="130"/>
      <c r="AR84" s="125">
        <f t="shared" si="30"/>
        <v>0</v>
      </c>
      <c r="AS84" s="130"/>
      <c r="AT84" s="130"/>
      <c r="AU84" s="128"/>
      <c r="AV84" s="257"/>
      <c r="AW84" s="161">
        <f>Раздел2!F85</f>
        <v>0</v>
      </c>
      <c r="AX84" s="161">
        <f>Раздел2!G85</f>
        <v>0</v>
      </c>
      <c r="AY84" s="161">
        <f>Раздел2!C85</f>
        <v>0</v>
      </c>
      <c r="AZ84" s="165">
        <f>SUM(Раздел2!H85:L85)</f>
        <v>0</v>
      </c>
    </row>
    <row r="85" spans="1:52" x14ac:dyDescent="0.2">
      <c r="A85" s="148" t="s">
        <v>209</v>
      </c>
      <c r="B85" s="29" t="s">
        <v>218</v>
      </c>
      <c r="C85" s="125">
        <f t="shared" si="18"/>
        <v>0</v>
      </c>
      <c r="D85" s="132">
        <f t="shared" si="19"/>
        <v>0</v>
      </c>
      <c r="E85" s="247"/>
      <c r="F85" s="247"/>
      <c r="G85" s="247"/>
      <c r="H85" s="125">
        <f t="shared" si="21"/>
        <v>0</v>
      </c>
      <c r="I85" s="247"/>
      <c r="J85" s="247"/>
      <c r="K85" s="247"/>
      <c r="L85" s="247"/>
      <c r="M85" s="248">
        <f t="shared" si="22"/>
        <v>0</v>
      </c>
      <c r="N85" s="248">
        <f t="shared" si="23"/>
        <v>0</v>
      </c>
      <c r="O85" s="249"/>
      <c r="P85" s="249"/>
      <c r="Q85" s="249"/>
      <c r="R85" s="248">
        <f t="shared" si="24"/>
        <v>0</v>
      </c>
      <c r="S85" s="249"/>
      <c r="T85" s="249"/>
      <c r="U85" s="249"/>
      <c r="V85" s="250"/>
      <c r="W85" s="183">
        <f t="shared" si="25"/>
        <v>0</v>
      </c>
      <c r="X85" s="127"/>
      <c r="Y85" s="127"/>
      <c r="Z85" s="127"/>
      <c r="AA85" s="125">
        <f t="shared" si="26"/>
        <v>0</v>
      </c>
      <c r="AB85" s="127"/>
      <c r="AC85" s="127"/>
      <c r="AD85" s="127"/>
      <c r="AE85" s="125">
        <f t="shared" si="27"/>
        <v>0</v>
      </c>
      <c r="AF85" s="127"/>
      <c r="AG85" s="127"/>
      <c r="AH85" s="127"/>
      <c r="AI85" s="251"/>
      <c r="AJ85" s="132">
        <f t="shared" si="28"/>
        <v>0</v>
      </c>
      <c r="AK85" s="130"/>
      <c r="AL85" s="130"/>
      <c r="AM85" s="130"/>
      <c r="AN85" s="125">
        <f t="shared" si="29"/>
        <v>0</v>
      </c>
      <c r="AO85" s="130"/>
      <c r="AP85" s="130"/>
      <c r="AQ85" s="130"/>
      <c r="AR85" s="125">
        <f t="shared" si="30"/>
        <v>0</v>
      </c>
      <c r="AS85" s="130"/>
      <c r="AT85" s="130"/>
      <c r="AU85" s="128"/>
      <c r="AV85" s="257"/>
      <c r="AW85" s="161">
        <f>Раздел2!F86</f>
        <v>0</v>
      </c>
      <c r="AX85" s="161">
        <f>Раздел2!G86</f>
        <v>0</v>
      </c>
      <c r="AY85" s="161">
        <f>Раздел2!C86</f>
        <v>0</v>
      </c>
      <c r="AZ85" s="165">
        <f>SUM(Раздел2!H86:L86)</f>
        <v>0</v>
      </c>
    </row>
    <row r="86" spans="1:52" x14ac:dyDescent="0.2">
      <c r="A86" s="148" t="s">
        <v>211</v>
      </c>
      <c r="B86" s="29" t="s">
        <v>220</v>
      </c>
      <c r="C86" s="125">
        <f t="shared" si="18"/>
        <v>0</v>
      </c>
      <c r="D86" s="132">
        <f t="shared" si="19"/>
        <v>0</v>
      </c>
      <c r="E86" s="247"/>
      <c r="F86" s="247"/>
      <c r="G86" s="247"/>
      <c r="H86" s="125">
        <f t="shared" si="21"/>
        <v>0</v>
      </c>
      <c r="I86" s="247"/>
      <c r="J86" s="247"/>
      <c r="K86" s="247"/>
      <c r="L86" s="247"/>
      <c r="M86" s="248">
        <f t="shared" si="22"/>
        <v>0</v>
      </c>
      <c r="N86" s="248">
        <f t="shared" si="23"/>
        <v>0</v>
      </c>
      <c r="O86" s="249"/>
      <c r="P86" s="249"/>
      <c r="Q86" s="249"/>
      <c r="R86" s="248">
        <f t="shared" si="24"/>
        <v>0</v>
      </c>
      <c r="S86" s="249"/>
      <c r="T86" s="249"/>
      <c r="U86" s="249"/>
      <c r="V86" s="250"/>
      <c r="W86" s="183">
        <f t="shared" si="25"/>
        <v>0</v>
      </c>
      <c r="X86" s="127"/>
      <c r="Y86" s="127"/>
      <c r="Z86" s="127"/>
      <c r="AA86" s="125">
        <f t="shared" si="26"/>
        <v>0</v>
      </c>
      <c r="AB86" s="127"/>
      <c r="AC86" s="127"/>
      <c r="AD86" s="127"/>
      <c r="AE86" s="125">
        <f t="shared" si="27"/>
        <v>0</v>
      </c>
      <c r="AF86" s="127"/>
      <c r="AG86" s="127"/>
      <c r="AH86" s="127"/>
      <c r="AI86" s="251"/>
      <c r="AJ86" s="132">
        <f t="shared" si="28"/>
        <v>0</v>
      </c>
      <c r="AK86" s="130"/>
      <c r="AL86" s="130"/>
      <c r="AM86" s="130"/>
      <c r="AN86" s="125">
        <f t="shared" si="29"/>
        <v>0</v>
      </c>
      <c r="AO86" s="130"/>
      <c r="AP86" s="130"/>
      <c r="AQ86" s="130"/>
      <c r="AR86" s="125">
        <f t="shared" si="30"/>
        <v>0</v>
      </c>
      <c r="AS86" s="130"/>
      <c r="AT86" s="130"/>
      <c r="AU86" s="128"/>
      <c r="AV86" s="257"/>
      <c r="AW86" s="161">
        <f>Раздел2!F87</f>
        <v>0</v>
      </c>
      <c r="AX86" s="161">
        <f>Раздел2!G87</f>
        <v>0</v>
      </c>
      <c r="AY86" s="161">
        <f>Раздел2!C87</f>
        <v>0</v>
      </c>
      <c r="AZ86" s="165">
        <f>SUM(Раздел2!H87:L87)</f>
        <v>0</v>
      </c>
    </row>
    <row r="87" spans="1:52" x14ac:dyDescent="0.2">
      <c r="A87" s="148" t="s">
        <v>213</v>
      </c>
      <c r="B87" s="29" t="s">
        <v>222</v>
      </c>
      <c r="C87" s="125">
        <f t="shared" si="18"/>
        <v>0</v>
      </c>
      <c r="D87" s="132">
        <f t="shared" si="19"/>
        <v>0</v>
      </c>
      <c r="E87" s="247"/>
      <c r="F87" s="247"/>
      <c r="G87" s="247"/>
      <c r="H87" s="125">
        <f t="shared" si="21"/>
        <v>0</v>
      </c>
      <c r="I87" s="247"/>
      <c r="J87" s="247"/>
      <c r="K87" s="247"/>
      <c r="L87" s="247"/>
      <c r="M87" s="248">
        <f t="shared" si="22"/>
        <v>0</v>
      </c>
      <c r="N87" s="248">
        <f t="shared" si="23"/>
        <v>0</v>
      </c>
      <c r="O87" s="249"/>
      <c r="P87" s="249"/>
      <c r="Q87" s="249"/>
      <c r="R87" s="248">
        <f t="shared" si="24"/>
        <v>0</v>
      </c>
      <c r="S87" s="249"/>
      <c r="T87" s="249"/>
      <c r="U87" s="249"/>
      <c r="V87" s="250"/>
      <c r="W87" s="183">
        <f t="shared" si="25"/>
        <v>0</v>
      </c>
      <c r="X87" s="127"/>
      <c r="Y87" s="127"/>
      <c r="Z87" s="127"/>
      <c r="AA87" s="125">
        <f t="shared" si="26"/>
        <v>0</v>
      </c>
      <c r="AB87" s="127"/>
      <c r="AC87" s="127"/>
      <c r="AD87" s="127"/>
      <c r="AE87" s="125">
        <f t="shared" si="27"/>
        <v>0</v>
      </c>
      <c r="AF87" s="127"/>
      <c r="AG87" s="127"/>
      <c r="AH87" s="127"/>
      <c r="AI87" s="251"/>
      <c r="AJ87" s="132">
        <f t="shared" si="28"/>
        <v>0</v>
      </c>
      <c r="AK87" s="130"/>
      <c r="AL87" s="130"/>
      <c r="AM87" s="130"/>
      <c r="AN87" s="125">
        <f t="shared" si="29"/>
        <v>0</v>
      </c>
      <c r="AO87" s="130"/>
      <c r="AP87" s="130"/>
      <c r="AQ87" s="130"/>
      <c r="AR87" s="125">
        <f t="shared" si="30"/>
        <v>0</v>
      </c>
      <c r="AS87" s="130"/>
      <c r="AT87" s="130"/>
      <c r="AU87" s="128"/>
      <c r="AV87" s="257"/>
      <c r="AW87" s="161">
        <f>Раздел2!F88</f>
        <v>0</v>
      </c>
      <c r="AX87" s="161">
        <f>Раздел2!G88</f>
        <v>0</v>
      </c>
      <c r="AY87" s="161">
        <f>Раздел2!C88</f>
        <v>0</v>
      </c>
      <c r="AZ87" s="165">
        <f>SUM(Раздел2!H88:L88)</f>
        <v>0</v>
      </c>
    </row>
    <row r="88" spans="1:52" x14ac:dyDescent="0.2">
      <c r="A88" s="148" t="s">
        <v>215</v>
      </c>
      <c r="B88" s="29" t="s">
        <v>224</v>
      </c>
      <c r="C88" s="125">
        <f t="shared" si="18"/>
        <v>0</v>
      </c>
      <c r="D88" s="132">
        <f t="shared" si="19"/>
        <v>0</v>
      </c>
      <c r="E88" s="125">
        <f>SUM(E89:E91)</f>
        <v>0</v>
      </c>
      <c r="F88" s="125">
        <f t="shared" ref="F88:AV88" si="31">SUM(F89:F91)</f>
        <v>0</v>
      </c>
      <c r="G88" s="125">
        <f t="shared" si="31"/>
        <v>0</v>
      </c>
      <c r="H88" s="125">
        <f t="shared" si="31"/>
        <v>0</v>
      </c>
      <c r="I88" s="125">
        <f t="shared" si="31"/>
        <v>0</v>
      </c>
      <c r="J88" s="125">
        <f t="shared" si="31"/>
        <v>0</v>
      </c>
      <c r="K88" s="125">
        <f t="shared" si="31"/>
        <v>0</v>
      </c>
      <c r="L88" s="125">
        <f t="shared" si="31"/>
        <v>0</v>
      </c>
      <c r="M88" s="125">
        <f t="shared" si="31"/>
        <v>0</v>
      </c>
      <c r="N88" s="125">
        <f t="shared" si="31"/>
        <v>0</v>
      </c>
      <c r="O88" s="125">
        <f t="shared" si="31"/>
        <v>0</v>
      </c>
      <c r="P88" s="125">
        <f t="shared" si="31"/>
        <v>0</v>
      </c>
      <c r="Q88" s="125">
        <f t="shared" si="31"/>
        <v>0</v>
      </c>
      <c r="R88" s="125">
        <f t="shared" si="31"/>
        <v>0</v>
      </c>
      <c r="S88" s="125">
        <f t="shared" si="31"/>
        <v>0</v>
      </c>
      <c r="T88" s="125">
        <f t="shared" si="31"/>
        <v>0</v>
      </c>
      <c r="U88" s="125">
        <f t="shared" si="31"/>
        <v>0</v>
      </c>
      <c r="V88" s="178">
        <f t="shared" si="31"/>
        <v>0</v>
      </c>
      <c r="W88" s="184">
        <f t="shared" si="31"/>
        <v>0</v>
      </c>
      <c r="X88" s="125">
        <f t="shared" si="31"/>
        <v>0</v>
      </c>
      <c r="Y88" s="125">
        <f t="shared" si="31"/>
        <v>0</v>
      </c>
      <c r="Z88" s="125">
        <f t="shared" si="31"/>
        <v>0</v>
      </c>
      <c r="AA88" s="125">
        <f t="shared" si="31"/>
        <v>0</v>
      </c>
      <c r="AB88" s="125">
        <f t="shared" si="31"/>
        <v>0</v>
      </c>
      <c r="AC88" s="125">
        <f t="shared" si="31"/>
        <v>0</v>
      </c>
      <c r="AD88" s="125">
        <f t="shared" si="31"/>
        <v>0</v>
      </c>
      <c r="AE88" s="125">
        <f t="shared" si="31"/>
        <v>0</v>
      </c>
      <c r="AF88" s="125">
        <f t="shared" si="31"/>
        <v>0</v>
      </c>
      <c r="AG88" s="125">
        <f t="shared" si="31"/>
        <v>0</v>
      </c>
      <c r="AH88" s="125">
        <f t="shared" si="31"/>
        <v>0</v>
      </c>
      <c r="AI88" s="125">
        <f t="shared" si="31"/>
        <v>0</v>
      </c>
      <c r="AJ88" s="125">
        <f t="shared" si="31"/>
        <v>0</v>
      </c>
      <c r="AK88" s="125">
        <f t="shared" si="31"/>
        <v>0</v>
      </c>
      <c r="AL88" s="125">
        <f t="shared" si="31"/>
        <v>0</v>
      </c>
      <c r="AM88" s="125">
        <f t="shared" si="31"/>
        <v>0</v>
      </c>
      <c r="AN88" s="125">
        <f t="shared" si="31"/>
        <v>0</v>
      </c>
      <c r="AO88" s="125">
        <f t="shared" si="31"/>
        <v>0</v>
      </c>
      <c r="AP88" s="125">
        <f t="shared" si="31"/>
        <v>0</v>
      </c>
      <c r="AQ88" s="125">
        <f t="shared" si="31"/>
        <v>0</v>
      </c>
      <c r="AR88" s="125">
        <f t="shared" si="31"/>
        <v>0</v>
      </c>
      <c r="AS88" s="125">
        <f t="shared" si="31"/>
        <v>0</v>
      </c>
      <c r="AT88" s="125">
        <f t="shared" si="31"/>
        <v>0</v>
      </c>
      <c r="AU88" s="125">
        <f t="shared" si="31"/>
        <v>0</v>
      </c>
      <c r="AV88" s="185">
        <f t="shared" si="31"/>
        <v>0</v>
      </c>
      <c r="AW88" s="161">
        <f>Раздел2!F89</f>
        <v>0</v>
      </c>
      <c r="AX88" s="161">
        <f>Раздел2!G89</f>
        <v>0</v>
      </c>
      <c r="AY88" s="161">
        <f>Раздел2!C89</f>
        <v>0</v>
      </c>
      <c r="AZ88" s="165">
        <f>SUM(Раздел2!H89:L89)</f>
        <v>0</v>
      </c>
    </row>
    <row r="89" spans="1:52" ht="21" x14ac:dyDescent="0.2">
      <c r="A89" s="149" t="s">
        <v>217</v>
      </c>
      <c r="B89" s="29" t="s">
        <v>226</v>
      </c>
      <c r="C89" s="125">
        <f t="shared" si="18"/>
        <v>0</v>
      </c>
      <c r="D89" s="132">
        <f t="shared" si="19"/>
        <v>0</v>
      </c>
      <c r="E89" s="247"/>
      <c r="F89" s="247"/>
      <c r="G89" s="247"/>
      <c r="H89" s="125">
        <f t="shared" si="21"/>
        <v>0</v>
      </c>
      <c r="I89" s="247"/>
      <c r="J89" s="247"/>
      <c r="K89" s="247"/>
      <c r="L89" s="247"/>
      <c r="M89" s="248">
        <f t="shared" si="22"/>
        <v>0</v>
      </c>
      <c r="N89" s="248">
        <f t="shared" si="23"/>
        <v>0</v>
      </c>
      <c r="O89" s="249"/>
      <c r="P89" s="249"/>
      <c r="Q89" s="249"/>
      <c r="R89" s="248">
        <f t="shared" si="24"/>
        <v>0</v>
      </c>
      <c r="S89" s="249"/>
      <c r="T89" s="249"/>
      <c r="U89" s="249"/>
      <c r="V89" s="250"/>
      <c r="W89" s="183">
        <f t="shared" si="25"/>
        <v>0</v>
      </c>
      <c r="X89" s="127"/>
      <c r="Y89" s="127"/>
      <c r="Z89" s="127"/>
      <c r="AA89" s="125">
        <f t="shared" si="26"/>
        <v>0</v>
      </c>
      <c r="AB89" s="127"/>
      <c r="AC89" s="127"/>
      <c r="AD89" s="127"/>
      <c r="AE89" s="125">
        <f t="shared" si="27"/>
        <v>0</v>
      </c>
      <c r="AF89" s="127"/>
      <c r="AG89" s="127"/>
      <c r="AH89" s="127"/>
      <c r="AI89" s="251"/>
      <c r="AJ89" s="132">
        <f t="shared" si="28"/>
        <v>0</v>
      </c>
      <c r="AK89" s="130"/>
      <c r="AL89" s="130"/>
      <c r="AM89" s="130"/>
      <c r="AN89" s="125">
        <f t="shared" si="29"/>
        <v>0</v>
      </c>
      <c r="AO89" s="130"/>
      <c r="AP89" s="130"/>
      <c r="AQ89" s="130"/>
      <c r="AR89" s="125">
        <f t="shared" si="30"/>
        <v>0</v>
      </c>
      <c r="AS89" s="130"/>
      <c r="AT89" s="130"/>
      <c r="AU89" s="128"/>
      <c r="AV89" s="257"/>
      <c r="AW89" s="161">
        <f>Раздел2!F90</f>
        <v>0</v>
      </c>
      <c r="AX89" s="161">
        <f>Раздел2!G90</f>
        <v>0</v>
      </c>
      <c r="AY89" s="161">
        <f>Раздел2!C90</f>
        <v>0</v>
      </c>
      <c r="AZ89" s="165">
        <f>SUM(Раздел2!H90:L90)</f>
        <v>0</v>
      </c>
    </row>
    <row r="90" spans="1:52" x14ac:dyDescent="0.2">
      <c r="A90" s="149" t="s">
        <v>219</v>
      </c>
      <c r="B90" s="29" t="s">
        <v>228</v>
      </c>
      <c r="C90" s="125">
        <f t="shared" si="18"/>
        <v>0</v>
      </c>
      <c r="D90" s="132">
        <f t="shared" si="19"/>
        <v>0</v>
      </c>
      <c r="E90" s="247"/>
      <c r="F90" s="247"/>
      <c r="G90" s="247"/>
      <c r="H90" s="125">
        <f t="shared" si="21"/>
        <v>0</v>
      </c>
      <c r="I90" s="247"/>
      <c r="J90" s="247"/>
      <c r="K90" s="247"/>
      <c r="L90" s="247"/>
      <c r="M90" s="248">
        <f t="shared" si="22"/>
        <v>0</v>
      </c>
      <c r="N90" s="248">
        <f t="shared" si="23"/>
        <v>0</v>
      </c>
      <c r="O90" s="249"/>
      <c r="P90" s="249"/>
      <c r="Q90" s="249"/>
      <c r="R90" s="248">
        <f t="shared" si="24"/>
        <v>0</v>
      </c>
      <c r="S90" s="249"/>
      <c r="T90" s="249"/>
      <c r="U90" s="249"/>
      <c r="V90" s="250"/>
      <c r="W90" s="183">
        <f t="shared" si="25"/>
        <v>0</v>
      </c>
      <c r="X90" s="127"/>
      <c r="Y90" s="127"/>
      <c r="Z90" s="127"/>
      <c r="AA90" s="125">
        <f t="shared" si="26"/>
        <v>0</v>
      </c>
      <c r="AB90" s="127"/>
      <c r="AC90" s="127"/>
      <c r="AD90" s="127"/>
      <c r="AE90" s="125">
        <f t="shared" si="27"/>
        <v>0</v>
      </c>
      <c r="AF90" s="127"/>
      <c r="AG90" s="127"/>
      <c r="AH90" s="127"/>
      <c r="AI90" s="251"/>
      <c r="AJ90" s="132">
        <f t="shared" si="28"/>
        <v>0</v>
      </c>
      <c r="AK90" s="130"/>
      <c r="AL90" s="130"/>
      <c r="AM90" s="130"/>
      <c r="AN90" s="125">
        <f t="shared" si="29"/>
        <v>0</v>
      </c>
      <c r="AO90" s="130"/>
      <c r="AP90" s="130"/>
      <c r="AQ90" s="130"/>
      <c r="AR90" s="125">
        <f t="shared" si="30"/>
        <v>0</v>
      </c>
      <c r="AS90" s="130"/>
      <c r="AT90" s="130"/>
      <c r="AU90" s="128"/>
      <c r="AV90" s="257"/>
      <c r="AW90" s="161">
        <f>Раздел2!F91</f>
        <v>0</v>
      </c>
      <c r="AX90" s="161">
        <f>Раздел2!G91</f>
        <v>0</v>
      </c>
      <c r="AY90" s="161">
        <f>Раздел2!C91</f>
        <v>0</v>
      </c>
      <c r="AZ90" s="165">
        <f>SUM(Раздел2!H91:L91)</f>
        <v>0</v>
      </c>
    </row>
    <row r="91" spans="1:52" x14ac:dyDescent="0.2">
      <c r="A91" s="149" t="s">
        <v>221</v>
      </c>
      <c r="B91" s="29" t="s">
        <v>230</v>
      </c>
      <c r="C91" s="125">
        <f t="shared" si="18"/>
        <v>0</v>
      </c>
      <c r="D91" s="132">
        <f t="shared" si="19"/>
        <v>0</v>
      </c>
      <c r="E91" s="247"/>
      <c r="F91" s="247"/>
      <c r="G91" s="247"/>
      <c r="H91" s="125">
        <f t="shared" si="21"/>
        <v>0</v>
      </c>
      <c r="I91" s="247"/>
      <c r="J91" s="247"/>
      <c r="K91" s="247"/>
      <c r="L91" s="247"/>
      <c r="M91" s="248">
        <f t="shared" si="22"/>
        <v>0</v>
      </c>
      <c r="N91" s="248">
        <f t="shared" si="23"/>
        <v>0</v>
      </c>
      <c r="O91" s="249"/>
      <c r="P91" s="249"/>
      <c r="Q91" s="249"/>
      <c r="R91" s="248">
        <f t="shared" si="24"/>
        <v>0</v>
      </c>
      <c r="S91" s="249"/>
      <c r="T91" s="249"/>
      <c r="U91" s="249"/>
      <c r="V91" s="250"/>
      <c r="W91" s="183">
        <f t="shared" si="25"/>
        <v>0</v>
      </c>
      <c r="X91" s="127"/>
      <c r="Y91" s="127"/>
      <c r="Z91" s="127"/>
      <c r="AA91" s="125">
        <f t="shared" si="26"/>
        <v>0</v>
      </c>
      <c r="AB91" s="127"/>
      <c r="AC91" s="127"/>
      <c r="AD91" s="127"/>
      <c r="AE91" s="125">
        <f t="shared" si="27"/>
        <v>0</v>
      </c>
      <c r="AF91" s="127"/>
      <c r="AG91" s="127"/>
      <c r="AH91" s="127"/>
      <c r="AI91" s="251"/>
      <c r="AJ91" s="132">
        <f t="shared" si="28"/>
        <v>0</v>
      </c>
      <c r="AK91" s="130"/>
      <c r="AL91" s="130"/>
      <c r="AM91" s="130"/>
      <c r="AN91" s="125">
        <f t="shared" si="29"/>
        <v>0</v>
      </c>
      <c r="AO91" s="130"/>
      <c r="AP91" s="130"/>
      <c r="AQ91" s="130"/>
      <c r="AR91" s="125">
        <f t="shared" si="30"/>
        <v>0</v>
      </c>
      <c r="AS91" s="130"/>
      <c r="AT91" s="130"/>
      <c r="AU91" s="128"/>
      <c r="AV91" s="257"/>
      <c r="AW91" s="161">
        <f>Раздел2!F92</f>
        <v>0</v>
      </c>
      <c r="AX91" s="161">
        <f>Раздел2!G92</f>
        <v>0</v>
      </c>
      <c r="AY91" s="161">
        <f>Раздел2!C92</f>
        <v>0</v>
      </c>
      <c r="AZ91" s="165">
        <f>SUM(Раздел2!H92:L92)</f>
        <v>0</v>
      </c>
    </row>
    <row r="92" spans="1:52" x14ac:dyDescent="0.2">
      <c r="A92" s="148" t="s">
        <v>223</v>
      </c>
      <c r="B92" s="29" t="s">
        <v>232</v>
      </c>
      <c r="C92" s="125">
        <f t="shared" si="18"/>
        <v>0</v>
      </c>
      <c r="D92" s="132">
        <f t="shared" si="19"/>
        <v>0</v>
      </c>
      <c r="E92" s="247"/>
      <c r="F92" s="247"/>
      <c r="G92" s="247"/>
      <c r="H92" s="125">
        <f t="shared" si="21"/>
        <v>0</v>
      </c>
      <c r="I92" s="247"/>
      <c r="J92" s="247"/>
      <c r="K92" s="247"/>
      <c r="L92" s="247"/>
      <c r="M92" s="248">
        <f t="shared" si="22"/>
        <v>0</v>
      </c>
      <c r="N92" s="248">
        <f t="shared" si="23"/>
        <v>0</v>
      </c>
      <c r="O92" s="249"/>
      <c r="P92" s="249"/>
      <c r="Q92" s="249"/>
      <c r="R92" s="248">
        <f t="shared" si="24"/>
        <v>0</v>
      </c>
      <c r="S92" s="249"/>
      <c r="T92" s="249"/>
      <c r="U92" s="249"/>
      <c r="V92" s="250"/>
      <c r="W92" s="183">
        <f t="shared" si="25"/>
        <v>0</v>
      </c>
      <c r="X92" s="127"/>
      <c r="Y92" s="127"/>
      <c r="Z92" s="127"/>
      <c r="AA92" s="125">
        <f t="shared" si="26"/>
        <v>0</v>
      </c>
      <c r="AB92" s="127"/>
      <c r="AC92" s="127"/>
      <c r="AD92" s="127"/>
      <c r="AE92" s="125">
        <f t="shared" si="27"/>
        <v>0</v>
      </c>
      <c r="AF92" s="127"/>
      <c r="AG92" s="127"/>
      <c r="AH92" s="127"/>
      <c r="AI92" s="251"/>
      <c r="AJ92" s="132">
        <f t="shared" si="28"/>
        <v>0</v>
      </c>
      <c r="AK92" s="130"/>
      <c r="AL92" s="130"/>
      <c r="AM92" s="130"/>
      <c r="AN92" s="125">
        <f t="shared" si="29"/>
        <v>0</v>
      </c>
      <c r="AO92" s="130"/>
      <c r="AP92" s="130"/>
      <c r="AQ92" s="130"/>
      <c r="AR92" s="125">
        <f t="shared" si="30"/>
        <v>0</v>
      </c>
      <c r="AS92" s="130"/>
      <c r="AT92" s="130"/>
      <c r="AU92" s="128"/>
      <c r="AV92" s="257"/>
      <c r="AW92" s="161">
        <f>Раздел2!F93</f>
        <v>0</v>
      </c>
      <c r="AX92" s="161">
        <f>Раздел2!G93</f>
        <v>0</v>
      </c>
      <c r="AY92" s="161">
        <f>Раздел2!C93</f>
        <v>0</v>
      </c>
      <c r="AZ92" s="165">
        <f>SUM(Раздел2!H93:L93)</f>
        <v>0</v>
      </c>
    </row>
    <row r="93" spans="1:52" x14ac:dyDescent="0.2">
      <c r="A93" s="148" t="s">
        <v>225</v>
      </c>
      <c r="B93" s="29" t="s">
        <v>234</v>
      </c>
      <c r="C93" s="125">
        <f t="shared" si="18"/>
        <v>0</v>
      </c>
      <c r="D93" s="132">
        <f t="shared" si="19"/>
        <v>0</v>
      </c>
      <c r="E93" s="247"/>
      <c r="F93" s="247"/>
      <c r="G93" s="247"/>
      <c r="H93" s="125">
        <f t="shared" si="21"/>
        <v>0</v>
      </c>
      <c r="I93" s="247"/>
      <c r="J93" s="247"/>
      <c r="K93" s="247"/>
      <c r="L93" s="247"/>
      <c r="M93" s="248">
        <f t="shared" si="22"/>
        <v>0</v>
      </c>
      <c r="N93" s="248">
        <f t="shared" si="23"/>
        <v>0</v>
      </c>
      <c r="O93" s="249"/>
      <c r="P93" s="249"/>
      <c r="Q93" s="249"/>
      <c r="R93" s="248">
        <f t="shared" si="24"/>
        <v>0</v>
      </c>
      <c r="S93" s="249"/>
      <c r="T93" s="249"/>
      <c r="U93" s="249"/>
      <c r="V93" s="250"/>
      <c r="W93" s="183">
        <f t="shared" si="25"/>
        <v>0</v>
      </c>
      <c r="X93" s="127"/>
      <c r="Y93" s="127"/>
      <c r="Z93" s="127"/>
      <c r="AA93" s="125">
        <f t="shared" si="26"/>
        <v>0</v>
      </c>
      <c r="AB93" s="127"/>
      <c r="AC93" s="127"/>
      <c r="AD93" s="127"/>
      <c r="AE93" s="125">
        <f t="shared" si="27"/>
        <v>0</v>
      </c>
      <c r="AF93" s="127"/>
      <c r="AG93" s="127"/>
      <c r="AH93" s="127"/>
      <c r="AI93" s="251"/>
      <c r="AJ93" s="132">
        <f t="shared" si="28"/>
        <v>0</v>
      </c>
      <c r="AK93" s="130"/>
      <c r="AL93" s="130"/>
      <c r="AM93" s="130"/>
      <c r="AN93" s="125">
        <f t="shared" si="29"/>
        <v>0</v>
      </c>
      <c r="AO93" s="130"/>
      <c r="AP93" s="130"/>
      <c r="AQ93" s="130"/>
      <c r="AR93" s="125">
        <f t="shared" si="30"/>
        <v>0</v>
      </c>
      <c r="AS93" s="130"/>
      <c r="AT93" s="130"/>
      <c r="AU93" s="128"/>
      <c r="AV93" s="257"/>
      <c r="AW93" s="161">
        <f>Раздел2!F94</f>
        <v>0</v>
      </c>
      <c r="AX93" s="161">
        <f>Раздел2!G94</f>
        <v>0</v>
      </c>
      <c r="AY93" s="161">
        <f>Раздел2!C94</f>
        <v>0</v>
      </c>
      <c r="AZ93" s="165">
        <f>SUM(Раздел2!H94:L94)</f>
        <v>0</v>
      </c>
    </row>
    <row r="94" spans="1:52" x14ac:dyDescent="0.2">
      <c r="A94" s="148" t="s">
        <v>227</v>
      </c>
      <c r="B94" s="29" t="s">
        <v>236</v>
      </c>
      <c r="C94" s="125">
        <f t="shared" si="18"/>
        <v>0</v>
      </c>
      <c r="D94" s="132">
        <f t="shared" si="19"/>
        <v>0</v>
      </c>
      <c r="E94" s="247"/>
      <c r="F94" s="247"/>
      <c r="G94" s="247"/>
      <c r="H94" s="125">
        <f t="shared" si="21"/>
        <v>0</v>
      </c>
      <c r="I94" s="247"/>
      <c r="J94" s="247"/>
      <c r="K94" s="247"/>
      <c r="L94" s="247"/>
      <c r="M94" s="248">
        <f t="shared" si="22"/>
        <v>0</v>
      </c>
      <c r="N94" s="248">
        <f t="shared" si="23"/>
        <v>0</v>
      </c>
      <c r="O94" s="249"/>
      <c r="P94" s="249"/>
      <c r="Q94" s="249"/>
      <c r="R94" s="248">
        <f t="shared" si="24"/>
        <v>0</v>
      </c>
      <c r="S94" s="249"/>
      <c r="T94" s="249"/>
      <c r="U94" s="249"/>
      <c r="V94" s="250"/>
      <c r="W94" s="183">
        <f t="shared" si="25"/>
        <v>0</v>
      </c>
      <c r="X94" s="127"/>
      <c r="Y94" s="127"/>
      <c r="Z94" s="127"/>
      <c r="AA94" s="125">
        <f t="shared" si="26"/>
        <v>0</v>
      </c>
      <c r="AB94" s="127"/>
      <c r="AC94" s="127"/>
      <c r="AD94" s="127"/>
      <c r="AE94" s="125">
        <f t="shared" si="27"/>
        <v>0</v>
      </c>
      <c r="AF94" s="127"/>
      <c r="AG94" s="127"/>
      <c r="AH94" s="127"/>
      <c r="AI94" s="251"/>
      <c r="AJ94" s="132">
        <f t="shared" si="28"/>
        <v>0</v>
      </c>
      <c r="AK94" s="130"/>
      <c r="AL94" s="130"/>
      <c r="AM94" s="130"/>
      <c r="AN94" s="125">
        <f t="shared" si="29"/>
        <v>0</v>
      </c>
      <c r="AO94" s="130"/>
      <c r="AP94" s="130"/>
      <c r="AQ94" s="130"/>
      <c r="AR94" s="125">
        <f t="shared" si="30"/>
        <v>0</v>
      </c>
      <c r="AS94" s="130"/>
      <c r="AT94" s="130"/>
      <c r="AU94" s="128"/>
      <c r="AV94" s="257"/>
      <c r="AW94" s="161">
        <f>Раздел2!F95</f>
        <v>0</v>
      </c>
      <c r="AX94" s="161">
        <f>Раздел2!G95</f>
        <v>0</v>
      </c>
      <c r="AY94" s="161">
        <f>Раздел2!C95</f>
        <v>0</v>
      </c>
      <c r="AZ94" s="165">
        <f>SUM(Раздел2!H95:L95)</f>
        <v>0</v>
      </c>
    </row>
    <row r="95" spans="1:52" x14ac:dyDescent="0.2">
      <c r="A95" s="148" t="s">
        <v>866</v>
      </c>
      <c r="B95" s="29" t="s">
        <v>238</v>
      </c>
      <c r="C95" s="125">
        <f t="shared" si="18"/>
        <v>0</v>
      </c>
      <c r="D95" s="132">
        <f t="shared" si="19"/>
        <v>0</v>
      </c>
      <c r="E95" s="247"/>
      <c r="F95" s="247"/>
      <c r="G95" s="247"/>
      <c r="H95" s="125">
        <f t="shared" si="21"/>
        <v>0</v>
      </c>
      <c r="I95" s="247"/>
      <c r="J95" s="247"/>
      <c r="K95" s="247"/>
      <c r="L95" s="247"/>
      <c r="M95" s="248">
        <f t="shared" si="22"/>
        <v>0</v>
      </c>
      <c r="N95" s="248">
        <f t="shared" si="23"/>
        <v>0</v>
      </c>
      <c r="O95" s="249"/>
      <c r="P95" s="249"/>
      <c r="Q95" s="249"/>
      <c r="R95" s="248">
        <f t="shared" si="24"/>
        <v>0</v>
      </c>
      <c r="S95" s="249"/>
      <c r="T95" s="249"/>
      <c r="U95" s="249"/>
      <c r="V95" s="250"/>
      <c r="W95" s="183">
        <f t="shared" si="25"/>
        <v>0</v>
      </c>
      <c r="X95" s="127"/>
      <c r="Y95" s="127"/>
      <c r="Z95" s="127"/>
      <c r="AA95" s="125">
        <f t="shared" si="26"/>
        <v>0</v>
      </c>
      <c r="AB95" s="127"/>
      <c r="AC95" s="127"/>
      <c r="AD95" s="127"/>
      <c r="AE95" s="125">
        <f t="shared" si="27"/>
        <v>0</v>
      </c>
      <c r="AF95" s="127"/>
      <c r="AG95" s="127"/>
      <c r="AH95" s="127"/>
      <c r="AI95" s="251"/>
      <c r="AJ95" s="132">
        <f t="shared" si="28"/>
        <v>0</v>
      </c>
      <c r="AK95" s="130"/>
      <c r="AL95" s="130"/>
      <c r="AM95" s="130"/>
      <c r="AN95" s="125">
        <f t="shared" si="29"/>
        <v>0</v>
      </c>
      <c r="AO95" s="130"/>
      <c r="AP95" s="130"/>
      <c r="AQ95" s="130"/>
      <c r="AR95" s="125">
        <f t="shared" si="30"/>
        <v>0</v>
      </c>
      <c r="AS95" s="130"/>
      <c r="AT95" s="130"/>
      <c r="AU95" s="128"/>
      <c r="AV95" s="257"/>
      <c r="AW95" s="161">
        <f>Раздел2!F96</f>
        <v>0</v>
      </c>
      <c r="AX95" s="161">
        <f>Раздел2!G96</f>
        <v>0</v>
      </c>
      <c r="AY95" s="161">
        <f>Раздел2!C96</f>
        <v>0</v>
      </c>
      <c r="AZ95" s="165">
        <f>SUM(Раздел2!H96:L96)</f>
        <v>0</v>
      </c>
    </row>
    <row r="96" spans="1:52" x14ac:dyDescent="0.2">
      <c r="A96" s="148" t="s">
        <v>229</v>
      </c>
      <c r="B96" s="29" t="s">
        <v>240</v>
      </c>
      <c r="C96" s="125">
        <f t="shared" si="18"/>
        <v>0</v>
      </c>
      <c r="D96" s="132">
        <f t="shared" si="19"/>
        <v>0</v>
      </c>
      <c r="E96" s="247"/>
      <c r="F96" s="247"/>
      <c r="G96" s="247"/>
      <c r="H96" s="125">
        <f t="shared" si="21"/>
        <v>0</v>
      </c>
      <c r="I96" s="247"/>
      <c r="J96" s="247"/>
      <c r="K96" s="247"/>
      <c r="L96" s="247"/>
      <c r="M96" s="248">
        <f t="shared" si="22"/>
        <v>0</v>
      </c>
      <c r="N96" s="248">
        <f t="shared" si="23"/>
        <v>0</v>
      </c>
      <c r="O96" s="249"/>
      <c r="P96" s="249"/>
      <c r="Q96" s="249"/>
      <c r="R96" s="248">
        <f t="shared" si="24"/>
        <v>0</v>
      </c>
      <c r="S96" s="249"/>
      <c r="T96" s="249"/>
      <c r="U96" s="249"/>
      <c r="V96" s="250"/>
      <c r="W96" s="183">
        <f t="shared" si="25"/>
        <v>0</v>
      </c>
      <c r="X96" s="127"/>
      <c r="Y96" s="127"/>
      <c r="Z96" s="127"/>
      <c r="AA96" s="125">
        <f t="shared" si="26"/>
        <v>0</v>
      </c>
      <c r="AB96" s="127"/>
      <c r="AC96" s="127"/>
      <c r="AD96" s="127"/>
      <c r="AE96" s="125">
        <f t="shared" si="27"/>
        <v>0</v>
      </c>
      <c r="AF96" s="127"/>
      <c r="AG96" s="127"/>
      <c r="AH96" s="127"/>
      <c r="AI96" s="251"/>
      <c r="AJ96" s="132">
        <f t="shared" si="28"/>
        <v>0</v>
      </c>
      <c r="AK96" s="130"/>
      <c r="AL96" s="130"/>
      <c r="AM96" s="130"/>
      <c r="AN96" s="125">
        <f t="shared" si="29"/>
        <v>0</v>
      </c>
      <c r="AO96" s="130"/>
      <c r="AP96" s="130"/>
      <c r="AQ96" s="130"/>
      <c r="AR96" s="125">
        <f t="shared" si="30"/>
        <v>0</v>
      </c>
      <c r="AS96" s="130"/>
      <c r="AT96" s="130"/>
      <c r="AU96" s="128"/>
      <c r="AV96" s="257"/>
      <c r="AW96" s="161">
        <f>Раздел2!F97</f>
        <v>0</v>
      </c>
      <c r="AX96" s="161">
        <f>Раздел2!G97</f>
        <v>0</v>
      </c>
      <c r="AY96" s="161">
        <f>Раздел2!C97</f>
        <v>0</v>
      </c>
      <c r="AZ96" s="165">
        <f>SUM(Раздел2!H97:L97)</f>
        <v>0</v>
      </c>
    </row>
    <row r="97" spans="1:52" x14ac:dyDescent="0.2">
      <c r="A97" s="148" t="s">
        <v>231</v>
      </c>
      <c r="B97" s="29" t="s">
        <v>242</v>
      </c>
      <c r="C97" s="125">
        <f t="shared" si="18"/>
        <v>0</v>
      </c>
      <c r="D97" s="132">
        <f t="shared" si="19"/>
        <v>0</v>
      </c>
      <c r="E97" s="247"/>
      <c r="F97" s="247"/>
      <c r="G97" s="247"/>
      <c r="H97" s="125">
        <f t="shared" si="21"/>
        <v>0</v>
      </c>
      <c r="I97" s="247"/>
      <c r="J97" s="247"/>
      <c r="K97" s="247"/>
      <c r="L97" s="247"/>
      <c r="M97" s="248">
        <f t="shared" si="22"/>
        <v>0</v>
      </c>
      <c r="N97" s="248">
        <f t="shared" si="23"/>
        <v>0</v>
      </c>
      <c r="O97" s="249"/>
      <c r="P97" s="249"/>
      <c r="Q97" s="249"/>
      <c r="R97" s="248">
        <f t="shared" si="24"/>
        <v>0</v>
      </c>
      <c r="S97" s="249"/>
      <c r="T97" s="249"/>
      <c r="U97" s="249"/>
      <c r="V97" s="250"/>
      <c r="W97" s="183">
        <f t="shared" si="25"/>
        <v>0</v>
      </c>
      <c r="X97" s="127"/>
      <c r="Y97" s="127"/>
      <c r="Z97" s="127"/>
      <c r="AA97" s="125">
        <f t="shared" si="26"/>
        <v>0</v>
      </c>
      <c r="AB97" s="127"/>
      <c r="AC97" s="127"/>
      <c r="AD97" s="127"/>
      <c r="AE97" s="125">
        <f t="shared" si="27"/>
        <v>0</v>
      </c>
      <c r="AF97" s="127"/>
      <c r="AG97" s="127"/>
      <c r="AH97" s="127"/>
      <c r="AI97" s="251"/>
      <c r="AJ97" s="132">
        <f t="shared" si="28"/>
        <v>0</v>
      </c>
      <c r="AK97" s="130"/>
      <c r="AL97" s="130"/>
      <c r="AM97" s="130"/>
      <c r="AN97" s="125">
        <f t="shared" si="29"/>
        <v>0</v>
      </c>
      <c r="AO97" s="130"/>
      <c r="AP97" s="130"/>
      <c r="AQ97" s="130"/>
      <c r="AR97" s="125">
        <f t="shared" si="30"/>
        <v>0</v>
      </c>
      <c r="AS97" s="130"/>
      <c r="AT97" s="130"/>
      <c r="AU97" s="128"/>
      <c r="AV97" s="257"/>
      <c r="AW97" s="161">
        <f>Раздел2!F98</f>
        <v>0</v>
      </c>
      <c r="AX97" s="161">
        <f>Раздел2!G98</f>
        <v>0</v>
      </c>
      <c r="AY97" s="161">
        <f>Раздел2!C98</f>
        <v>0</v>
      </c>
      <c r="AZ97" s="165">
        <f>SUM(Раздел2!H98:L98)</f>
        <v>0</v>
      </c>
    </row>
    <row r="98" spans="1:52" x14ac:dyDescent="0.2">
      <c r="A98" s="148" t="s">
        <v>233</v>
      </c>
      <c r="B98" s="29" t="s">
        <v>243</v>
      </c>
      <c r="C98" s="125">
        <f t="shared" si="18"/>
        <v>0</v>
      </c>
      <c r="D98" s="132">
        <f t="shared" si="19"/>
        <v>0</v>
      </c>
      <c r="E98" s="247"/>
      <c r="F98" s="247"/>
      <c r="G98" s="247"/>
      <c r="H98" s="125">
        <f t="shared" si="21"/>
        <v>0</v>
      </c>
      <c r="I98" s="247"/>
      <c r="J98" s="247"/>
      <c r="K98" s="247"/>
      <c r="L98" s="247"/>
      <c r="M98" s="248">
        <f t="shared" si="22"/>
        <v>0</v>
      </c>
      <c r="N98" s="248">
        <f t="shared" si="23"/>
        <v>0</v>
      </c>
      <c r="O98" s="249"/>
      <c r="P98" s="249"/>
      <c r="Q98" s="249"/>
      <c r="R98" s="248">
        <f t="shared" si="24"/>
        <v>0</v>
      </c>
      <c r="S98" s="249"/>
      <c r="T98" s="249"/>
      <c r="U98" s="249"/>
      <c r="V98" s="250"/>
      <c r="W98" s="183">
        <f t="shared" si="25"/>
        <v>0</v>
      </c>
      <c r="X98" s="127"/>
      <c r="Y98" s="127"/>
      <c r="Z98" s="127"/>
      <c r="AA98" s="125">
        <f t="shared" si="26"/>
        <v>0</v>
      </c>
      <c r="AB98" s="127"/>
      <c r="AC98" s="127"/>
      <c r="AD98" s="127"/>
      <c r="AE98" s="125">
        <f t="shared" si="27"/>
        <v>0</v>
      </c>
      <c r="AF98" s="127"/>
      <c r="AG98" s="127"/>
      <c r="AH98" s="127"/>
      <c r="AI98" s="251"/>
      <c r="AJ98" s="132">
        <f t="shared" si="28"/>
        <v>0</v>
      </c>
      <c r="AK98" s="130"/>
      <c r="AL98" s="130"/>
      <c r="AM98" s="130"/>
      <c r="AN98" s="125">
        <f t="shared" si="29"/>
        <v>0</v>
      </c>
      <c r="AO98" s="130"/>
      <c r="AP98" s="130"/>
      <c r="AQ98" s="130"/>
      <c r="AR98" s="125">
        <f t="shared" si="30"/>
        <v>0</v>
      </c>
      <c r="AS98" s="130"/>
      <c r="AT98" s="130"/>
      <c r="AU98" s="128"/>
      <c r="AV98" s="257"/>
      <c r="AW98" s="161">
        <f>Раздел2!F99</f>
        <v>0</v>
      </c>
      <c r="AX98" s="161">
        <f>Раздел2!G99</f>
        <v>0</v>
      </c>
      <c r="AY98" s="161">
        <f>Раздел2!C99</f>
        <v>0</v>
      </c>
      <c r="AZ98" s="165">
        <f>SUM(Раздел2!H99:L99)</f>
        <v>0</v>
      </c>
    </row>
    <row r="99" spans="1:52" x14ac:dyDescent="0.2">
      <c r="A99" s="148" t="s">
        <v>235</v>
      </c>
      <c r="B99" s="29" t="s">
        <v>245</v>
      </c>
      <c r="C99" s="125">
        <f t="shared" si="18"/>
        <v>0</v>
      </c>
      <c r="D99" s="132">
        <f t="shared" si="19"/>
        <v>0</v>
      </c>
      <c r="E99" s="125">
        <f>SUM(E100:E101)</f>
        <v>0</v>
      </c>
      <c r="F99" s="125">
        <f t="shared" ref="F99:AV99" si="32">SUM(F100:F101)</f>
        <v>0</v>
      </c>
      <c r="G99" s="125">
        <f t="shared" si="32"/>
        <v>0</v>
      </c>
      <c r="H99" s="125">
        <f t="shared" si="32"/>
        <v>0</v>
      </c>
      <c r="I99" s="125">
        <f t="shared" si="32"/>
        <v>0</v>
      </c>
      <c r="J99" s="125">
        <f t="shared" si="32"/>
        <v>0</v>
      </c>
      <c r="K99" s="125">
        <f t="shared" si="32"/>
        <v>0</v>
      </c>
      <c r="L99" s="125">
        <f t="shared" si="32"/>
        <v>0</v>
      </c>
      <c r="M99" s="125">
        <f t="shared" si="32"/>
        <v>0</v>
      </c>
      <c r="N99" s="125">
        <f t="shared" si="32"/>
        <v>0</v>
      </c>
      <c r="O99" s="125">
        <f t="shared" si="32"/>
        <v>0</v>
      </c>
      <c r="P99" s="125">
        <f t="shared" si="32"/>
        <v>0</v>
      </c>
      <c r="Q99" s="125">
        <f t="shared" si="32"/>
        <v>0</v>
      </c>
      <c r="R99" s="125">
        <f t="shared" si="32"/>
        <v>0</v>
      </c>
      <c r="S99" s="125">
        <f t="shared" si="32"/>
        <v>0</v>
      </c>
      <c r="T99" s="125">
        <f t="shared" si="32"/>
        <v>0</v>
      </c>
      <c r="U99" s="125">
        <f t="shared" si="32"/>
        <v>0</v>
      </c>
      <c r="V99" s="178">
        <f t="shared" si="32"/>
        <v>0</v>
      </c>
      <c r="W99" s="184">
        <f t="shared" si="32"/>
        <v>0</v>
      </c>
      <c r="X99" s="125">
        <f t="shared" si="32"/>
        <v>0</v>
      </c>
      <c r="Y99" s="125">
        <f t="shared" si="32"/>
        <v>0</v>
      </c>
      <c r="Z99" s="125">
        <f t="shared" si="32"/>
        <v>0</v>
      </c>
      <c r="AA99" s="125">
        <f t="shared" si="32"/>
        <v>0</v>
      </c>
      <c r="AB99" s="125">
        <f t="shared" si="32"/>
        <v>0</v>
      </c>
      <c r="AC99" s="125">
        <f t="shared" si="32"/>
        <v>0</v>
      </c>
      <c r="AD99" s="125">
        <f t="shared" si="32"/>
        <v>0</v>
      </c>
      <c r="AE99" s="125">
        <f t="shared" si="32"/>
        <v>0</v>
      </c>
      <c r="AF99" s="125">
        <f t="shared" si="32"/>
        <v>0</v>
      </c>
      <c r="AG99" s="125">
        <f t="shared" si="32"/>
        <v>0</v>
      </c>
      <c r="AH99" s="125">
        <f t="shared" si="32"/>
        <v>0</v>
      </c>
      <c r="AI99" s="125">
        <f t="shared" si="32"/>
        <v>0</v>
      </c>
      <c r="AJ99" s="125">
        <f t="shared" si="32"/>
        <v>0</v>
      </c>
      <c r="AK99" s="125">
        <f t="shared" si="32"/>
        <v>0</v>
      </c>
      <c r="AL99" s="125">
        <f t="shared" si="32"/>
        <v>0</v>
      </c>
      <c r="AM99" s="125">
        <f t="shared" si="32"/>
        <v>0</v>
      </c>
      <c r="AN99" s="125">
        <f t="shared" si="32"/>
        <v>0</v>
      </c>
      <c r="AO99" s="125">
        <f t="shared" si="32"/>
        <v>0</v>
      </c>
      <c r="AP99" s="125">
        <f t="shared" si="32"/>
        <v>0</v>
      </c>
      <c r="AQ99" s="125">
        <f t="shared" si="32"/>
        <v>0</v>
      </c>
      <c r="AR99" s="125">
        <f t="shared" si="32"/>
        <v>0</v>
      </c>
      <c r="AS99" s="125">
        <f t="shared" si="32"/>
        <v>0</v>
      </c>
      <c r="AT99" s="125">
        <f t="shared" si="32"/>
        <v>0</v>
      </c>
      <c r="AU99" s="125">
        <f t="shared" si="32"/>
        <v>0</v>
      </c>
      <c r="AV99" s="185">
        <f t="shared" si="32"/>
        <v>0</v>
      </c>
      <c r="AW99" s="161">
        <f>Раздел2!F100</f>
        <v>0</v>
      </c>
      <c r="AX99" s="161">
        <f>Раздел2!G100</f>
        <v>0</v>
      </c>
      <c r="AY99" s="161">
        <f>Раздел2!C100</f>
        <v>0</v>
      </c>
      <c r="AZ99" s="165">
        <f>SUM(Раздел2!H100:L100)</f>
        <v>0</v>
      </c>
    </row>
    <row r="100" spans="1:52" ht="21" x14ac:dyDescent="0.2">
      <c r="A100" s="149" t="s">
        <v>237</v>
      </c>
      <c r="B100" s="29" t="s">
        <v>247</v>
      </c>
      <c r="C100" s="125">
        <f t="shared" si="18"/>
        <v>0</v>
      </c>
      <c r="D100" s="132">
        <f t="shared" si="19"/>
        <v>0</v>
      </c>
      <c r="E100" s="247"/>
      <c r="F100" s="247"/>
      <c r="G100" s="247"/>
      <c r="H100" s="125">
        <f t="shared" si="21"/>
        <v>0</v>
      </c>
      <c r="I100" s="247"/>
      <c r="J100" s="247"/>
      <c r="K100" s="247"/>
      <c r="L100" s="247"/>
      <c r="M100" s="248">
        <f t="shared" si="22"/>
        <v>0</v>
      </c>
      <c r="N100" s="248">
        <f t="shared" si="23"/>
        <v>0</v>
      </c>
      <c r="O100" s="249"/>
      <c r="P100" s="249"/>
      <c r="Q100" s="249"/>
      <c r="R100" s="248">
        <f t="shared" si="24"/>
        <v>0</v>
      </c>
      <c r="S100" s="249"/>
      <c r="T100" s="249"/>
      <c r="U100" s="249"/>
      <c r="V100" s="250"/>
      <c r="W100" s="183">
        <f t="shared" si="25"/>
        <v>0</v>
      </c>
      <c r="X100" s="127"/>
      <c r="Y100" s="127"/>
      <c r="Z100" s="127"/>
      <c r="AA100" s="125">
        <f t="shared" si="26"/>
        <v>0</v>
      </c>
      <c r="AB100" s="127"/>
      <c r="AC100" s="127"/>
      <c r="AD100" s="127"/>
      <c r="AE100" s="125">
        <f t="shared" si="27"/>
        <v>0</v>
      </c>
      <c r="AF100" s="127"/>
      <c r="AG100" s="128"/>
      <c r="AH100" s="128"/>
      <c r="AI100" s="251"/>
      <c r="AJ100" s="132">
        <f t="shared" si="28"/>
        <v>0</v>
      </c>
      <c r="AK100" s="130"/>
      <c r="AL100" s="130"/>
      <c r="AM100" s="130"/>
      <c r="AN100" s="125">
        <f t="shared" si="29"/>
        <v>0</v>
      </c>
      <c r="AO100" s="130"/>
      <c r="AP100" s="130"/>
      <c r="AQ100" s="130"/>
      <c r="AR100" s="125">
        <f t="shared" si="30"/>
        <v>0</v>
      </c>
      <c r="AS100" s="130"/>
      <c r="AT100" s="128"/>
      <c r="AU100" s="128"/>
      <c r="AV100" s="257"/>
      <c r="AW100" s="161">
        <f>Раздел2!F101</f>
        <v>0</v>
      </c>
      <c r="AX100" s="161">
        <f>Раздел2!G101</f>
        <v>0</v>
      </c>
      <c r="AY100" s="161">
        <f>Раздел2!C101</f>
        <v>0</v>
      </c>
      <c r="AZ100" s="165">
        <f>SUM(Раздел2!H101:L101)</f>
        <v>0</v>
      </c>
    </row>
    <row r="101" spans="1:52" x14ac:dyDescent="0.2">
      <c r="A101" s="149" t="s">
        <v>239</v>
      </c>
      <c r="B101" s="29" t="s">
        <v>249</v>
      </c>
      <c r="C101" s="125">
        <f t="shared" si="18"/>
        <v>0</v>
      </c>
      <c r="D101" s="132">
        <f t="shared" si="19"/>
        <v>0</v>
      </c>
      <c r="E101" s="247"/>
      <c r="F101" s="247"/>
      <c r="G101" s="247"/>
      <c r="H101" s="125">
        <f t="shared" si="21"/>
        <v>0</v>
      </c>
      <c r="I101" s="247"/>
      <c r="J101" s="247"/>
      <c r="K101" s="247"/>
      <c r="L101" s="247"/>
      <c r="M101" s="248">
        <f t="shared" si="22"/>
        <v>0</v>
      </c>
      <c r="N101" s="248">
        <f t="shared" si="23"/>
        <v>0</v>
      </c>
      <c r="O101" s="249"/>
      <c r="P101" s="249"/>
      <c r="Q101" s="249"/>
      <c r="R101" s="248">
        <f t="shared" si="24"/>
        <v>0</v>
      </c>
      <c r="S101" s="249"/>
      <c r="T101" s="249"/>
      <c r="U101" s="249"/>
      <c r="V101" s="250"/>
      <c r="W101" s="183">
        <f t="shared" si="25"/>
        <v>0</v>
      </c>
      <c r="X101" s="127"/>
      <c r="Y101" s="127"/>
      <c r="Z101" s="127"/>
      <c r="AA101" s="125">
        <f t="shared" si="26"/>
        <v>0</v>
      </c>
      <c r="AB101" s="127"/>
      <c r="AC101" s="127"/>
      <c r="AD101" s="127"/>
      <c r="AE101" s="125">
        <f t="shared" si="27"/>
        <v>0</v>
      </c>
      <c r="AF101" s="127"/>
      <c r="AG101" s="128"/>
      <c r="AH101" s="128"/>
      <c r="AI101" s="251"/>
      <c r="AJ101" s="132">
        <f t="shared" si="28"/>
        <v>0</v>
      </c>
      <c r="AK101" s="130"/>
      <c r="AL101" s="130"/>
      <c r="AM101" s="130"/>
      <c r="AN101" s="125">
        <f t="shared" si="29"/>
        <v>0</v>
      </c>
      <c r="AO101" s="130"/>
      <c r="AP101" s="130"/>
      <c r="AQ101" s="130"/>
      <c r="AR101" s="125">
        <f t="shared" si="30"/>
        <v>0</v>
      </c>
      <c r="AS101" s="130"/>
      <c r="AT101" s="128"/>
      <c r="AU101" s="128"/>
      <c r="AV101" s="257"/>
      <c r="AW101" s="161">
        <f>Раздел2!F102</f>
        <v>0</v>
      </c>
      <c r="AX101" s="161">
        <f>Раздел2!G102</f>
        <v>0</v>
      </c>
      <c r="AY101" s="161">
        <f>Раздел2!C102</f>
        <v>0</v>
      </c>
      <c r="AZ101" s="165">
        <f>SUM(Раздел2!H102:L102)</f>
        <v>0</v>
      </c>
    </row>
    <row r="102" spans="1:52" x14ac:dyDescent="0.2">
      <c r="A102" s="148" t="s">
        <v>241</v>
      </c>
      <c r="B102" s="29" t="s">
        <v>251</v>
      </c>
      <c r="C102" s="125">
        <f t="shared" si="18"/>
        <v>0</v>
      </c>
      <c r="D102" s="132">
        <f t="shared" si="19"/>
        <v>0</v>
      </c>
      <c r="E102" s="247"/>
      <c r="F102" s="247"/>
      <c r="G102" s="247"/>
      <c r="H102" s="125">
        <f t="shared" si="21"/>
        <v>0</v>
      </c>
      <c r="I102" s="247"/>
      <c r="J102" s="247"/>
      <c r="K102" s="247"/>
      <c r="L102" s="247"/>
      <c r="M102" s="248">
        <f t="shared" si="22"/>
        <v>0</v>
      </c>
      <c r="N102" s="248">
        <f t="shared" si="23"/>
        <v>0</v>
      </c>
      <c r="O102" s="249"/>
      <c r="P102" s="249"/>
      <c r="Q102" s="249"/>
      <c r="R102" s="248">
        <f t="shared" si="24"/>
        <v>0</v>
      </c>
      <c r="S102" s="249"/>
      <c r="T102" s="249"/>
      <c r="U102" s="249"/>
      <c r="V102" s="250"/>
      <c r="W102" s="183">
        <f t="shared" si="25"/>
        <v>0</v>
      </c>
      <c r="X102" s="127"/>
      <c r="Y102" s="127"/>
      <c r="Z102" s="127"/>
      <c r="AA102" s="125">
        <f t="shared" si="26"/>
        <v>0</v>
      </c>
      <c r="AB102" s="127"/>
      <c r="AC102" s="127"/>
      <c r="AD102" s="127"/>
      <c r="AE102" s="125">
        <f t="shared" si="27"/>
        <v>0</v>
      </c>
      <c r="AF102" s="127"/>
      <c r="AG102" s="128"/>
      <c r="AH102" s="128"/>
      <c r="AI102" s="251"/>
      <c r="AJ102" s="132">
        <f t="shared" si="28"/>
        <v>0</v>
      </c>
      <c r="AK102" s="130"/>
      <c r="AL102" s="130"/>
      <c r="AM102" s="130"/>
      <c r="AN102" s="125">
        <f t="shared" si="29"/>
        <v>0</v>
      </c>
      <c r="AO102" s="130"/>
      <c r="AP102" s="130"/>
      <c r="AQ102" s="130"/>
      <c r="AR102" s="125">
        <f t="shared" si="30"/>
        <v>0</v>
      </c>
      <c r="AS102" s="130"/>
      <c r="AT102" s="128"/>
      <c r="AU102" s="128"/>
      <c r="AV102" s="257"/>
      <c r="AW102" s="161">
        <f>Раздел2!F103</f>
        <v>0</v>
      </c>
      <c r="AX102" s="161">
        <f>Раздел2!G103</f>
        <v>0</v>
      </c>
      <c r="AY102" s="161">
        <f>Раздел2!C103</f>
        <v>0</v>
      </c>
      <c r="AZ102" s="165">
        <f>SUM(Раздел2!H103:L103)</f>
        <v>0</v>
      </c>
    </row>
    <row r="103" spans="1:52" x14ac:dyDescent="0.2">
      <c r="A103" s="148" t="s">
        <v>244</v>
      </c>
      <c r="B103" s="29" t="s">
        <v>253</v>
      </c>
      <c r="C103" s="125">
        <f t="shared" si="18"/>
        <v>0</v>
      </c>
      <c r="D103" s="132">
        <f t="shared" si="19"/>
        <v>0</v>
      </c>
      <c r="E103" s="247"/>
      <c r="F103" s="247"/>
      <c r="G103" s="247"/>
      <c r="H103" s="125">
        <f t="shared" si="21"/>
        <v>0</v>
      </c>
      <c r="I103" s="247"/>
      <c r="J103" s="247"/>
      <c r="K103" s="247"/>
      <c r="L103" s="247"/>
      <c r="M103" s="248">
        <f t="shared" si="22"/>
        <v>0</v>
      </c>
      <c r="N103" s="248">
        <f t="shared" si="23"/>
        <v>0</v>
      </c>
      <c r="O103" s="249"/>
      <c r="P103" s="249"/>
      <c r="Q103" s="249"/>
      <c r="R103" s="248">
        <f t="shared" si="24"/>
        <v>0</v>
      </c>
      <c r="S103" s="249"/>
      <c r="T103" s="249"/>
      <c r="U103" s="249"/>
      <c r="V103" s="250"/>
      <c r="W103" s="183">
        <f t="shared" si="25"/>
        <v>0</v>
      </c>
      <c r="X103" s="127"/>
      <c r="Y103" s="127"/>
      <c r="Z103" s="127"/>
      <c r="AA103" s="125">
        <f t="shared" si="26"/>
        <v>0</v>
      </c>
      <c r="AB103" s="127"/>
      <c r="AC103" s="127"/>
      <c r="AD103" s="127"/>
      <c r="AE103" s="125">
        <f t="shared" si="27"/>
        <v>0</v>
      </c>
      <c r="AF103" s="127"/>
      <c r="AG103" s="157"/>
      <c r="AH103" s="157"/>
      <c r="AI103" s="239"/>
      <c r="AJ103" s="132">
        <f t="shared" si="28"/>
        <v>0</v>
      </c>
      <c r="AK103" s="130"/>
      <c r="AL103" s="130"/>
      <c r="AM103" s="130"/>
      <c r="AN103" s="125">
        <f t="shared" si="29"/>
        <v>0</v>
      </c>
      <c r="AO103" s="130"/>
      <c r="AP103" s="130"/>
      <c r="AQ103" s="130"/>
      <c r="AR103" s="125">
        <f t="shared" si="30"/>
        <v>0</v>
      </c>
      <c r="AS103" s="130"/>
      <c r="AT103" s="152"/>
      <c r="AU103" s="152"/>
      <c r="AV103" s="259"/>
      <c r="AW103" s="161">
        <f>Раздел2!F104</f>
        <v>0</v>
      </c>
      <c r="AX103" s="161">
        <f>Раздел2!G104</f>
        <v>0</v>
      </c>
      <c r="AY103" s="161">
        <f>Раздел2!C104</f>
        <v>0</v>
      </c>
      <c r="AZ103" s="165">
        <f>SUM(Раздел2!H104:L104)</f>
        <v>0</v>
      </c>
    </row>
    <row r="104" spans="1:52" x14ac:dyDescent="0.2">
      <c r="A104" s="148" t="s">
        <v>246</v>
      </c>
      <c r="B104" s="29" t="s">
        <v>255</v>
      </c>
      <c r="C104" s="125">
        <f t="shared" si="18"/>
        <v>0</v>
      </c>
      <c r="D104" s="132">
        <f t="shared" si="19"/>
        <v>0</v>
      </c>
      <c r="E104" s="247"/>
      <c r="F104" s="247"/>
      <c r="G104" s="247"/>
      <c r="H104" s="125">
        <f t="shared" si="21"/>
        <v>0</v>
      </c>
      <c r="I104" s="247"/>
      <c r="J104" s="247"/>
      <c r="K104" s="247"/>
      <c r="L104" s="247"/>
      <c r="M104" s="248">
        <f t="shared" si="22"/>
        <v>0</v>
      </c>
      <c r="N104" s="248">
        <f t="shared" si="23"/>
        <v>0</v>
      </c>
      <c r="O104" s="249"/>
      <c r="P104" s="249"/>
      <c r="Q104" s="249"/>
      <c r="R104" s="248">
        <f t="shared" si="24"/>
        <v>0</v>
      </c>
      <c r="S104" s="249"/>
      <c r="T104" s="249"/>
      <c r="U104" s="249"/>
      <c r="V104" s="250"/>
      <c r="W104" s="183">
        <f t="shared" si="25"/>
        <v>0</v>
      </c>
      <c r="X104" s="127"/>
      <c r="Y104" s="127"/>
      <c r="Z104" s="127"/>
      <c r="AA104" s="125">
        <f t="shared" si="26"/>
        <v>0</v>
      </c>
      <c r="AB104" s="127"/>
      <c r="AC104" s="127"/>
      <c r="AD104" s="127"/>
      <c r="AE104" s="125">
        <f t="shared" si="27"/>
        <v>0</v>
      </c>
      <c r="AF104" s="127"/>
      <c r="AG104" s="157"/>
      <c r="AH104" s="157"/>
      <c r="AI104" s="239"/>
      <c r="AJ104" s="132">
        <f t="shared" si="28"/>
        <v>0</v>
      </c>
      <c r="AK104" s="130"/>
      <c r="AL104" s="130"/>
      <c r="AM104" s="130"/>
      <c r="AN104" s="125">
        <f t="shared" si="29"/>
        <v>0</v>
      </c>
      <c r="AO104" s="130"/>
      <c r="AP104" s="130"/>
      <c r="AQ104" s="130"/>
      <c r="AR104" s="125">
        <f t="shared" si="30"/>
        <v>0</v>
      </c>
      <c r="AS104" s="130"/>
      <c r="AT104" s="152"/>
      <c r="AU104" s="152"/>
      <c r="AV104" s="259"/>
      <c r="AW104" s="161">
        <f>Раздел2!F105</f>
        <v>0</v>
      </c>
      <c r="AX104" s="161">
        <f>Раздел2!G105</f>
        <v>0</v>
      </c>
      <c r="AY104" s="161">
        <f>Раздел2!C105</f>
        <v>0</v>
      </c>
      <c r="AZ104" s="165">
        <f>SUM(Раздел2!H105:L105)</f>
        <v>0</v>
      </c>
    </row>
    <row r="105" spans="1:52" x14ac:dyDescent="0.2">
      <c r="A105" s="148" t="s">
        <v>248</v>
      </c>
      <c r="B105" s="29" t="s">
        <v>257</v>
      </c>
      <c r="C105" s="125">
        <f t="shared" si="18"/>
        <v>0</v>
      </c>
      <c r="D105" s="132">
        <f t="shared" si="19"/>
        <v>0</v>
      </c>
      <c r="E105" s="247"/>
      <c r="F105" s="247"/>
      <c r="G105" s="247"/>
      <c r="H105" s="125">
        <f t="shared" si="21"/>
        <v>0</v>
      </c>
      <c r="I105" s="247"/>
      <c r="J105" s="247"/>
      <c r="K105" s="247"/>
      <c r="L105" s="247"/>
      <c r="M105" s="248">
        <f t="shared" si="22"/>
        <v>0</v>
      </c>
      <c r="N105" s="248">
        <f t="shared" si="23"/>
        <v>0</v>
      </c>
      <c r="O105" s="249"/>
      <c r="P105" s="249"/>
      <c r="Q105" s="249"/>
      <c r="R105" s="248">
        <f t="shared" si="24"/>
        <v>0</v>
      </c>
      <c r="S105" s="249"/>
      <c r="T105" s="249"/>
      <c r="U105" s="249"/>
      <c r="V105" s="250"/>
      <c r="W105" s="183">
        <f t="shared" si="25"/>
        <v>0</v>
      </c>
      <c r="X105" s="127"/>
      <c r="Y105" s="127"/>
      <c r="Z105" s="127"/>
      <c r="AA105" s="125">
        <f t="shared" si="26"/>
        <v>0</v>
      </c>
      <c r="AB105" s="127"/>
      <c r="AC105" s="127"/>
      <c r="AD105" s="127"/>
      <c r="AE105" s="125">
        <f t="shared" si="27"/>
        <v>0</v>
      </c>
      <c r="AF105" s="127"/>
      <c r="AG105" s="128"/>
      <c r="AH105" s="128"/>
      <c r="AI105" s="251"/>
      <c r="AJ105" s="132">
        <f t="shared" si="28"/>
        <v>0</v>
      </c>
      <c r="AK105" s="130"/>
      <c r="AL105" s="130"/>
      <c r="AM105" s="130"/>
      <c r="AN105" s="125">
        <f t="shared" si="29"/>
        <v>0</v>
      </c>
      <c r="AO105" s="130"/>
      <c r="AP105" s="130"/>
      <c r="AQ105" s="130"/>
      <c r="AR105" s="125">
        <f t="shared" si="30"/>
        <v>0</v>
      </c>
      <c r="AS105" s="130"/>
      <c r="AT105" s="128"/>
      <c r="AU105" s="128"/>
      <c r="AV105" s="257"/>
      <c r="AW105" s="161">
        <f>Раздел2!F106</f>
        <v>0</v>
      </c>
      <c r="AX105" s="161">
        <f>Раздел2!G106</f>
        <v>0</v>
      </c>
      <c r="AY105" s="161">
        <f>Раздел2!C106</f>
        <v>0</v>
      </c>
      <c r="AZ105" s="165">
        <f>SUM(Раздел2!H106:L106)</f>
        <v>0</v>
      </c>
    </row>
    <row r="106" spans="1:52" x14ac:dyDescent="0.2">
      <c r="A106" s="148" t="s">
        <v>250</v>
      </c>
      <c r="B106" s="29" t="s">
        <v>259</v>
      </c>
      <c r="C106" s="125">
        <f t="shared" si="18"/>
        <v>0</v>
      </c>
      <c r="D106" s="132">
        <f t="shared" si="19"/>
        <v>0</v>
      </c>
      <c r="E106" s="125">
        <f>SUM(E107:E113)</f>
        <v>0</v>
      </c>
      <c r="F106" s="125">
        <f t="shared" ref="F106:AV106" si="33">SUM(F107:F113)</f>
        <v>0</v>
      </c>
      <c r="G106" s="125">
        <f t="shared" si="33"/>
        <v>0</v>
      </c>
      <c r="H106" s="125">
        <f t="shared" si="33"/>
        <v>0</v>
      </c>
      <c r="I106" s="125">
        <f t="shared" si="33"/>
        <v>0</v>
      </c>
      <c r="J106" s="125">
        <f t="shared" si="33"/>
        <v>0</v>
      </c>
      <c r="K106" s="125">
        <f t="shared" si="33"/>
        <v>0</v>
      </c>
      <c r="L106" s="125">
        <f t="shared" si="33"/>
        <v>0</v>
      </c>
      <c r="M106" s="125">
        <f t="shared" si="33"/>
        <v>0</v>
      </c>
      <c r="N106" s="125">
        <f t="shared" si="33"/>
        <v>0</v>
      </c>
      <c r="O106" s="125">
        <f t="shared" si="33"/>
        <v>0</v>
      </c>
      <c r="P106" s="125">
        <f t="shared" si="33"/>
        <v>0</v>
      </c>
      <c r="Q106" s="125">
        <f t="shared" si="33"/>
        <v>0</v>
      </c>
      <c r="R106" s="125">
        <f t="shared" si="33"/>
        <v>0</v>
      </c>
      <c r="S106" s="125">
        <f t="shared" si="33"/>
        <v>0</v>
      </c>
      <c r="T106" s="125">
        <f t="shared" si="33"/>
        <v>0</v>
      </c>
      <c r="U106" s="125">
        <f t="shared" si="33"/>
        <v>0</v>
      </c>
      <c r="V106" s="178">
        <f t="shared" si="33"/>
        <v>0</v>
      </c>
      <c r="W106" s="184">
        <f t="shared" si="33"/>
        <v>0</v>
      </c>
      <c r="X106" s="125">
        <f t="shared" si="33"/>
        <v>0</v>
      </c>
      <c r="Y106" s="125">
        <f t="shared" si="33"/>
        <v>0</v>
      </c>
      <c r="Z106" s="125">
        <f t="shared" si="33"/>
        <v>0</v>
      </c>
      <c r="AA106" s="125">
        <f t="shared" si="33"/>
        <v>0</v>
      </c>
      <c r="AB106" s="125">
        <f t="shared" si="33"/>
        <v>0</v>
      </c>
      <c r="AC106" s="125">
        <f t="shared" si="33"/>
        <v>0</v>
      </c>
      <c r="AD106" s="125">
        <f t="shared" si="33"/>
        <v>0</v>
      </c>
      <c r="AE106" s="125">
        <f t="shared" si="33"/>
        <v>0</v>
      </c>
      <c r="AF106" s="125">
        <f t="shared" si="33"/>
        <v>0</v>
      </c>
      <c r="AG106" s="125">
        <f t="shared" si="33"/>
        <v>0</v>
      </c>
      <c r="AH106" s="125">
        <f t="shared" si="33"/>
        <v>0</v>
      </c>
      <c r="AI106" s="125">
        <f t="shared" si="33"/>
        <v>0</v>
      </c>
      <c r="AJ106" s="125">
        <f t="shared" si="33"/>
        <v>0</v>
      </c>
      <c r="AK106" s="125">
        <f t="shared" si="33"/>
        <v>0</v>
      </c>
      <c r="AL106" s="125">
        <f t="shared" si="33"/>
        <v>0</v>
      </c>
      <c r="AM106" s="125">
        <f t="shared" si="33"/>
        <v>0</v>
      </c>
      <c r="AN106" s="125">
        <f t="shared" si="33"/>
        <v>0</v>
      </c>
      <c r="AO106" s="125">
        <f t="shared" si="33"/>
        <v>0</v>
      </c>
      <c r="AP106" s="125">
        <f t="shared" si="33"/>
        <v>0</v>
      </c>
      <c r="AQ106" s="125">
        <f t="shared" si="33"/>
        <v>0</v>
      </c>
      <c r="AR106" s="125">
        <f t="shared" si="33"/>
        <v>0</v>
      </c>
      <c r="AS106" s="125">
        <f t="shared" si="33"/>
        <v>0</v>
      </c>
      <c r="AT106" s="125">
        <f t="shared" si="33"/>
        <v>0</v>
      </c>
      <c r="AU106" s="125">
        <f t="shared" si="33"/>
        <v>0</v>
      </c>
      <c r="AV106" s="185">
        <f t="shared" si="33"/>
        <v>0</v>
      </c>
      <c r="AW106" s="161">
        <f>Раздел2!F107</f>
        <v>0</v>
      </c>
      <c r="AX106" s="161">
        <f>Раздел2!G107</f>
        <v>0</v>
      </c>
      <c r="AY106" s="161">
        <f>Раздел2!C107</f>
        <v>0</v>
      </c>
      <c r="AZ106" s="165">
        <f>SUM(Раздел2!H107:L107)</f>
        <v>0</v>
      </c>
    </row>
    <row r="107" spans="1:52" ht="21" x14ac:dyDescent="0.2">
      <c r="A107" s="149" t="s">
        <v>252</v>
      </c>
      <c r="B107" s="29" t="s">
        <v>261</v>
      </c>
      <c r="C107" s="125">
        <f t="shared" si="18"/>
        <v>0</v>
      </c>
      <c r="D107" s="132">
        <f t="shared" si="19"/>
        <v>0</v>
      </c>
      <c r="E107" s="247"/>
      <c r="F107" s="247"/>
      <c r="G107" s="247"/>
      <c r="H107" s="125">
        <f t="shared" si="21"/>
        <v>0</v>
      </c>
      <c r="I107" s="247"/>
      <c r="J107" s="247"/>
      <c r="K107" s="247"/>
      <c r="L107" s="247"/>
      <c r="M107" s="248">
        <f t="shared" si="22"/>
        <v>0</v>
      </c>
      <c r="N107" s="248">
        <f t="shared" si="23"/>
        <v>0</v>
      </c>
      <c r="O107" s="249"/>
      <c r="P107" s="249"/>
      <c r="Q107" s="249"/>
      <c r="R107" s="248">
        <f t="shared" si="24"/>
        <v>0</v>
      </c>
      <c r="S107" s="249"/>
      <c r="T107" s="249"/>
      <c r="U107" s="249"/>
      <c r="V107" s="250"/>
      <c r="W107" s="183">
        <f t="shared" si="25"/>
        <v>0</v>
      </c>
      <c r="X107" s="127"/>
      <c r="Y107" s="127"/>
      <c r="Z107" s="127"/>
      <c r="AA107" s="125">
        <f t="shared" si="26"/>
        <v>0</v>
      </c>
      <c r="AB107" s="127"/>
      <c r="AC107" s="127"/>
      <c r="AD107" s="127"/>
      <c r="AE107" s="125">
        <f t="shared" si="27"/>
        <v>0</v>
      </c>
      <c r="AF107" s="127"/>
      <c r="AG107" s="127"/>
      <c r="AH107" s="127"/>
      <c r="AI107" s="251"/>
      <c r="AJ107" s="132">
        <f t="shared" si="28"/>
        <v>0</v>
      </c>
      <c r="AK107" s="130"/>
      <c r="AL107" s="130"/>
      <c r="AM107" s="130"/>
      <c r="AN107" s="125">
        <f t="shared" si="29"/>
        <v>0</v>
      </c>
      <c r="AO107" s="130"/>
      <c r="AP107" s="130"/>
      <c r="AQ107" s="130"/>
      <c r="AR107" s="125">
        <f t="shared" si="30"/>
        <v>0</v>
      </c>
      <c r="AS107" s="130"/>
      <c r="AT107" s="130"/>
      <c r="AU107" s="128"/>
      <c r="AV107" s="257"/>
      <c r="AW107" s="161">
        <f>Раздел2!F108</f>
        <v>0</v>
      </c>
      <c r="AX107" s="161">
        <f>Раздел2!G108</f>
        <v>0</v>
      </c>
      <c r="AY107" s="161">
        <f>Раздел2!C108</f>
        <v>0</v>
      </c>
      <c r="AZ107" s="165">
        <f>SUM(Раздел2!H108:L108)</f>
        <v>0</v>
      </c>
    </row>
    <row r="108" spans="1:52" ht="21" x14ac:dyDescent="0.2">
      <c r="A108" s="149" t="s">
        <v>254</v>
      </c>
      <c r="B108" s="29" t="s">
        <v>263</v>
      </c>
      <c r="C108" s="125">
        <f t="shared" si="18"/>
        <v>0</v>
      </c>
      <c r="D108" s="132">
        <f t="shared" si="19"/>
        <v>0</v>
      </c>
      <c r="E108" s="247"/>
      <c r="F108" s="247"/>
      <c r="G108" s="247"/>
      <c r="H108" s="125">
        <f t="shared" si="21"/>
        <v>0</v>
      </c>
      <c r="I108" s="247"/>
      <c r="J108" s="247"/>
      <c r="K108" s="247"/>
      <c r="L108" s="247"/>
      <c r="M108" s="248">
        <f t="shared" si="22"/>
        <v>0</v>
      </c>
      <c r="N108" s="248">
        <f t="shared" si="23"/>
        <v>0</v>
      </c>
      <c r="O108" s="249"/>
      <c r="P108" s="249"/>
      <c r="Q108" s="249"/>
      <c r="R108" s="248">
        <f t="shared" si="24"/>
        <v>0</v>
      </c>
      <c r="S108" s="249"/>
      <c r="T108" s="249"/>
      <c r="U108" s="249"/>
      <c r="V108" s="250"/>
      <c r="W108" s="183">
        <f t="shared" si="25"/>
        <v>0</v>
      </c>
      <c r="X108" s="127"/>
      <c r="Y108" s="127"/>
      <c r="Z108" s="127"/>
      <c r="AA108" s="125">
        <f t="shared" si="26"/>
        <v>0</v>
      </c>
      <c r="AB108" s="127"/>
      <c r="AC108" s="127"/>
      <c r="AD108" s="127"/>
      <c r="AE108" s="125">
        <f t="shared" si="27"/>
        <v>0</v>
      </c>
      <c r="AF108" s="127"/>
      <c r="AG108" s="127"/>
      <c r="AH108" s="127"/>
      <c r="AI108" s="251"/>
      <c r="AJ108" s="132">
        <f t="shared" si="28"/>
        <v>0</v>
      </c>
      <c r="AK108" s="130"/>
      <c r="AL108" s="130"/>
      <c r="AM108" s="130"/>
      <c r="AN108" s="125">
        <f t="shared" si="29"/>
        <v>0</v>
      </c>
      <c r="AO108" s="130"/>
      <c r="AP108" s="130"/>
      <c r="AQ108" s="130"/>
      <c r="AR108" s="125">
        <f t="shared" si="30"/>
        <v>0</v>
      </c>
      <c r="AS108" s="130"/>
      <c r="AT108" s="130"/>
      <c r="AU108" s="128"/>
      <c r="AV108" s="257"/>
      <c r="AW108" s="161">
        <f>Раздел2!F109</f>
        <v>0</v>
      </c>
      <c r="AX108" s="161">
        <f>Раздел2!G109</f>
        <v>0</v>
      </c>
      <c r="AY108" s="161">
        <f>Раздел2!C109</f>
        <v>0</v>
      </c>
      <c r="AZ108" s="165">
        <f>SUM(Раздел2!H109:L109)</f>
        <v>0</v>
      </c>
    </row>
    <row r="109" spans="1:52" ht="21" x14ac:dyDescent="0.2">
      <c r="A109" s="149" t="s">
        <v>256</v>
      </c>
      <c r="B109" s="29" t="s">
        <v>265</v>
      </c>
      <c r="C109" s="125">
        <f t="shared" si="18"/>
        <v>0</v>
      </c>
      <c r="D109" s="132">
        <f t="shared" si="19"/>
        <v>0</v>
      </c>
      <c r="E109" s="247"/>
      <c r="F109" s="247"/>
      <c r="G109" s="247"/>
      <c r="H109" s="125">
        <f t="shared" si="21"/>
        <v>0</v>
      </c>
      <c r="I109" s="247"/>
      <c r="J109" s="247"/>
      <c r="K109" s="247"/>
      <c r="L109" s="247"/>
      <c r="M109" s="248">
        <f t="shared" si="22"/>
        <v>0</v>
      </c>
      <c r="N109" s="248">
        <f t="shared" si="23"/>
        <v>0</v>
      </c>
      <c r="O109" s="249"/>
      <c r="P109" s="249"/>
      <c r="Q109" s="249"/>
      <c r="R109" s="248">
        <f t="shared" si="24"/>
        <v>0</v>
      </c>
      <c r="S109" s="249"/>
      <c r="T109" s="249"/>
      <c r="U109" s="249"/>
      <c r="V109" s="250"/>
      <c r="W109" s="183">
        <f t="shared" si="25"/>
        <v>0</v>
      </c>
      <c r="X109" s="127"/>
      <c r="Y109" s="127"/>
      <c r="Z109" s="127"/>
      <c r="AA109" s="125">
        <f t="shared" si="26"/>
        <v>0</v>
      </c>
      <c r="AB109" s="127"/>
      <c r="AC109" s="127"/>
      <c r="AD109" s="127"/>
      <c r="AE109" s="125">
        <f t="shared" si="27"/>
        <v>0</v>
      </c>
      <c r="AF109" s="127"/>
      <c r="AG109" s="127"/>
      <c r="AH109" s="127"/>
      <c r="AI109" s="251"/>
      <c r="AJ109" s="132">
        <f t="shared" si="28"/>
        <v>0</v>
      </c>
      <c r="AK109" s="130"/>
      <c r="AL109" s="130"/>
      <c r="AM109" s="130"/>
      <c r="AN109" s="125">
        <f t="shared" si="29"/>
        <v>0</v>
      </c>
      <c r="AO109" s="130"/>
      <c r="AP109" s="130"/>
      <c r="AQ109" s="130"/>
      <c r="AR109" s="125">
        <f t="shared" si="30"/>
        <v>0</v>
      </c>
      <c r="AS109" s="130"/>
      <c r="AT109" s="130"/>
      <c r="AU109" s="128"/>
      <c r="AV109" s="257"/>
      <c r="AW109" s="161">
        <f>Раздел2!F110</f>
        <v>0</v>
      </c>
      <c r="AX109" s="161">
        <f>Раздел2!G110</f>
        <v>0</v>
      </c>
      <c r="AY109" s="161">
        <f>Раздел2!C110</f>
        <v>0</v>
      </c>
      <c r="AZ109" s="165">
        <f>SUM(Раздел2!H110:L110)</f>
        <v>0</v>
      </c>
    </row>
    <row r="110" spans="1:52" x14ac:dyDescent="0.2">
      <c r="A110" s="149" t="s">
        <v>258</v>
      </c>
      <c r="B110" s="29" t="s">
        <v>267</v>
      </c>
      <c r="C110" s="125">
        <f t="shared" si="18"/>
        <v>0</v>
      </c>
      <c r="D110" s="132">
        <f t="shared" si="19"/>
        <v>0</v>
      </c>
      <c r="E110" s="247"/>
      <c r="F110" s="247"/>
      <c r="G110" s="247"/>
      <c r="H110" s="125">
        <f t="shared" si="21"/>
        <v>0</v>
      </c>
      <c r="I110" s="247"/>
      <c r="J110" s="247"/>
      <c r="K110" s="247"/>
      <c r="L110" s="247"/>
      <c r="M110" s="248">
        <f t="shared" si="22"/>
        <v>0</v>
      </c>
      <c r="N110" s="248">
        <f t="shared" si="23"/>
        <v>0</v>
      </c>
      <c r="O110" s="249"/>
      <c r="P110" s="249"/>
      <c r="Q110" s="249"/>
      <c r="R110" s="248">
        <f t="shared" si="24"/>
        <v>0</v>
      </c>
      <c r="S110" s="249"/>
      <c r="T110" s="249"/>
      <c r="U110" s="249"/>
      <c r="V110" s="250"/>
      <c r="W110" s="183">
        <f t="shared" si="25"/>
        <v>0</v>
      </c>
      <c r="X110" s="127"/>
      <c r="Y110" s="127"/>
      <c r="Z110" s="127"/>
      <c r="AA110" s="125">
        <f t="shared" si="26"/>
        <v>0</v>
      </c>
      <c r="AB110" s="127"/>
      <c r="AC110" s="127"/>
      <c r="AD110" s="127"/>
      <c r="AE110" s="125">
        <f t="shared" si="27"/>
        <v>0</v>
      </c>
      <c r="AF110" s="127"/>
      <c r="AG110" s="127"/>
      <c r="AH110" s="127"/>
      <c r="AI110" s="251"/>
      <c r="AJ110" s="132">
        <f t="shared" si="28"/>
        <v>0</v>
      </c>
      <c r="AK110" s="130"/>
      <c r="AL110" s="130"/>
      <c r="AM110" s="130"/>
      <c r="AN110" s="125">
        <f t="shared" si="29"/>
        <v>0</v>
      </c>
      <c r="AO110" s="130"/>
      <c r="AP110" s="130"/>
      <c r="AQ110" s="130"/>
      <c r="AR110" s="125">
        <f t="shared" si="30"/>
        <v>0</v>
      </c>
      <c r="AS110" s="130"/>
      <c r="AT110" s="130"/>
      <c r="AU110" s="128"/>
      <c r="AV110" s="257"/>
      <c r="AW110" s="161">
        <f>Раздел2!F111</f>
        <v>0</v>
      </c>
      <c r="AX110" s="161">
        <f>Раздел2!G111</f>
        <v>0</v>
      </c>
      <c r="AY110" s="161">
        <f>Раздел2!C111</f>
        <v>0</v>
      </c>
      <c r="AZ110" s="165">
        <f>SUM(Раздел2!H111:L111)</f>
        <v>0</v>
      </c>
    </row>
    <row r="111" spans="1:52" x14ac:dyDescent="0.2">
      <c r="A111" s="149" t="s">
        <v>260</v>
      </c>
      <c r="B111" s="29" t="s">
        <v>269</v>
      </c>
      <c r="C111" s="125">
        <f t="shared" si="18"/>
        <v>0</v>
      </c>
      <c r="D111" s="132">
        <f t="shared" si="19"/>
        <v>0</v>
      </c>
      <c r="E111" s="247"/>
      <c r="F111" s="247"/>
      <c r="G111" s="247"/>
      <c r="H111" s="125">
        <f t="shared" si="21"/>
        <v>0</v>
      </c>
      <c r="I111" s="247"/>
      <c r="J111" s="247"/>
      <c r="K111" s="247"/>
      <c r="L111" s="247"/>
      <c r="M111" s="248">
        <f t="shared" si="22"/>
        <v>0</v>
      </c>
      <c r="N111" s="248">
        <f t="shared" si="23"/>
        <v>0</v>
      </c>
      <c r="O111" s="249"/>
      <c r="P111" s="249"/>
      <c r="Q111" s="249"/>
      <c r="R111" s="248">
        <f t="shared" si="24"/>
        <v>0</v>
      </c>
      <c r="S111" s="249"/>
      <c r="T111" s="249"/>
      <c r="U111" s="249"/>
      <c r="V111" s="250"/>
      <c r="W111" s="183">
        <f t="shared" si="25"/>
        <v>0</v>
      </c>
      <c r="X111" s="127"/>
      <c r="Y111" s="127"/>
      <c r="Z111" s="127"/>
      <c r="AA111" s="125">
        <f t="shared" si="26"/>
        <v>0</v>
      </c>
      <c r="AB111" s="127"/>
      <c r="AC111" s="127"/>
      <c r="AD111" s="127"/>
      <c r="AE111" s="125">
        <f t="shared" si="27"/>
        <v>0</v>
      </c>
      <c r="AF111" s="127"/>
      <c r="AG111" s="127"/>
      <c r="AH111" s="127"/>
      <c r="AI111" s="251"/>
      <c r="AJ111" s="132">
        <f t="shared" si="28"/>
        <v>0</v>
      </c>
      <c r="AK111" s="130"/>
      <c r="AL111" s="130"/>
      <c r="AM111" s="130"/>
      <c r="AN111" s="125">
        <f t="shared" si="29"/>
        <v>0</v>
      </c>
      <c r="AO111" s="130"/>
      <c r="AP111" s="130"/>
      <c r="AQ111" s="130"/>
      <c r="AR111" s="125">
        <f t="shared" si="30"/>
        <v>0</v>
      </c>
      <c r="AS111" s="130"/>
      <c r="AT111" s="130"/>
      <c r="AU111" s="128"/>
      <c r="AV111" s="257"/>
      <c r="AW111" s="161">
        <f>Раздел2!F112</f>
        <v>0</v>
      </c>
      <c r="AX111" s="161">
        <f>Раздел2!G112</f>
        <v>0</v>
      </c>
      <c r="AY111" s="161">
        <f>Раздел2!C112</f>
        <v>0</v>
      </c>
      <c r="AZ111" s="165">
        <f>SUM(Раздел2!H112:L112)</f>
        <v>0</v>
      </c>
    </row>
    <row r="112" spans="1:52" x14ac:dyDescent="0.2">
      <c r="A112" s="149" t="s">
        <v>262</v>
      </c>
      <c r="B112" s="29" t="s">
        <v>271</v>
      </c>
      <c r="C112" s="125">
        <f t="shared" si="18"/>
        <v>0</v>
      </c>
      <c r="D112" s="132">
        <f t="shared" si="19"/>
        <v>0</v>
      </c>
      <c r="E112" s="247"/>
      <c r="F112" s="247"/>
      <c r="G112" s="247"/>
      <c r="H112" s="125">
        <f t="shared" si="21"/>
        <v>0</v>
      </c>
      <c r="I112" s="247"/>
      <c r="J112" s="247"/>
      <c r="K112" s="247"/>
      <c r="L112" s="247"/>
      <c r="M112" s="248">
        <f t="shared" si="22"/>
        <v>0</v>
      </c>
      <c r="N112" s="248">
        <f t="shared" si="23"/>
        <v>0</v>
      </c>
      <c r="O112" s="249"/>
      <c r="P112" s="249"/>
      <c r="Q112" s="249"/>
      <c r="R112" s="248">
        <f t="shared" si="24"/>
        <v>0</v>
      </c>
      <c r="S112" s="249"/>
      <c r="T112" s="249"/>
      <c r="U112" s="249"/>
      <c r="V112" s="250"/>
      <c r="W112" s="183">
        <f t="shared" si="25"/>
        <v>0</v>
      </c>
      <c r="X112" s="127"/>
      <c r="Y112" s="127"/>
      <c r="Z112" s="127"/>
      <c r="AA112" s="125">
        <f t="shared" si="26"/>
        <v>0</v>
      </c>
      <c r="AB112" s="127"/>
      <c r="AC112" s="127"/>
      <c r="AD112" s="127"/>
      <c r="AE112" s="125">
        <f t="shared" si="27"/>
        <v>0</v>
      </c>
      <c r="AF112" s="127"/>
      <c r="AG112" s="127"/>
      <c r="AH112" s="127"/>
      <c r="AI112" s="251"/>
      <c r="AJ112" s="132">
        <f t="shared" si="28"/>
        <v>0</v>
      </c>
      <c r="AK112" s="130"/>
      <c r="AL112" s="130"/>
      <c r="AM112" s="130"/>
      <c r="AN112" s="125">
        <f t="shared" si="29"/>
        <v>0</v>
      </c>
      <c r="AO112" s="130"/>
      <c r="AP112" s="130"/>
      <c r="AQ112" s="130"/>
      <c r="AR112" s="125">
        <f t="shared" si="30"/>
        <v>0</v>
      </c>
      <c r="AS112" s="130"/>
      <c r="AT112" s="130"/>
      <c r="AU112" s="128"/>
      <c r="AV112" s="257"/>
      <c r="AW112" s="161">
        <f>Раздел2!F113</f>
        <v>0</v>
      </c>
      <c r="AX112" s="161">
        <f>Раздел2!G113</f>
        <v>0</v>
      </c>
      <c r="AY112" s="161">
        <f>Раздел2!C113</f>
        <v>0</v>
      </c>
      <c r="AZ112" s="165">
        <f>SUM(Раздел2!H113:L113)</f>
        <v>0</v>
      </c>
    </row>
    <row r="113" spans="1:52" x14ac:dyDescent="0.2">
      <c r="A113" s="149" t="s">
        <v>264</v>
      </c>
      <c r="B113" s="29" t="s">
        <v>273</v>
      </c>
      <c r="C113" s="125">
        <f t="shared" si="18"/>
        <v>0</v>
      </c>
      <c r="D113" s="132">
        <f t="shared" si="19"/>
        <v>0</v>
      </c>
      <c r="E113" s="247"/>
      <c r="F113" s="247"/>
      <c r="G113" s="247"/>
      <c r="H113" s="125">
        <f t="shared" si="21"/>
        <v>0</v>
      </c>
      <c r="I113" s="247"/>
      <c r="J113" s="247"/>
      <c r="K113" s="247"/>
      <c r="L113" s="247"/>
      <c r="M113" s="248">
        <f t="shared" si="22"/>
        <v>0</v>
      </c>
      <c r="N113" s="248">
        <f t="shared" si="23"/>
        <v>0</v>
      </c>
      <c r="O113" s="249"/>
      <c r="P113" s="249"/>
      <c r="Q113" s="249"/>
      <c r="R113" s="248">
        <f t="shared" si="24"/>
        <v>0</v>
      </c>
      <c r="S113" s="249"/>
      <c r="T113" s="249"/>
      <c r="U113" s="249"/>
      <c r="V113" s="250"/>
      <c r="W113" s="183">
        <f t="shared" si="25"/>
        <v>0</v>
      </c>
      <c r="X113" s="127"/>
      <c r="Y113" s="127"/>
      <c r="Z113" s="127"/>
      <c r="AA113" s="125">
        <f t="shared" si="26"/>
        <v>0</v>
      </c>
      <c r="AB113" s="127"/>
      <c r="AC113" s="127"/>
      <c r="AD113" s="127"/>
      <c r="AE113" s="125">
        <f t="shared" si="27"/>
        <v>0</v>
      </c>
      <c r="AF113" s="127"/>
      <c r="AG113" s="127"/>
      <c r="AH113" s="127"/>
      <c r="AI113" s="251"/>
      <c r="AJ113" s="132">
        <f t="shared" si="28"/>
        <v>0</v>
      </c>
      <c r="AK113" s="130"/>
      <c r="AL113" s="130"/>
      <c r="AM113" s="130"/>
      <c r="AN113" s="125">
        <f t="shared" si="29"/>
        <v>0</v>
      </c>
      <c r="AO113" s="130"/>
      <c r="AP113" s="130"/>
      <c r="AQ113" s="130"/>
      <c r="AR113" s="125">
        <f t="shared" si="30"/>
        <v>0</v>
      </c>
      <c r="AS113" s="130"/>
      <c r="AT113" s="130"/>
      <c r="AU113" s="128"/>
      <c r="AV113" s="257"/>
      <c r="AW113" s="161">
        <f>Раздел2!F114</f>
        <v>0</v>
      </c>
      <c r="AX113" s="161">
        <f>Раздел2!G114</f>
        <v>0</v>
      </c>
      <c r="AY113" s="161">
        <f>Раздел2!C114</f>
        <v>0</v>
      </c>
      <c r="AZ113" s="165">
        <f>SUM(Раздел2!H114:L114)</f>
        <v>0</v>
      </c>
    </row>
    <row r="114" spans="1:52" x14ac:dyDescent="0.2">
      <c r="A114" s="148" t="s">
        <v>266</v>
      </c>
      <c r="B114" s="29" t="s">
        <v>275</v>
      </c>
      <c r="C114" s="125">
        <f t="shared" si="18"/>
        <v>0</v>
      </c>
      <c r="D114" s="132">
        <f t="shared" si="19"/>
        <v>0</v>
      </c>
      <c r="E114" s="247"/>
      <c r="F114" s="247"/>
      <c r="G114" s="247"/>
      <c r="H114" s="125">
        <f t="shared" si="21"/>
        <v>0</v>
      </c>
      <c r="I114" s="247"/>
      <c r="J114" s="247"/>
      <c r="K114" s="247"/>
      <c r="L114" s="247"/>
      <c r="M114" s="248">
        <f t="shared" si="22"/>
        <v>0</v>
      </c>
      <c r="N114" s="248">
        <f t="shared" si="23"/>
        <v>0</v>
      </c>
      <c r="O114" s="249"/>
      <c r="P114" s="249"/>
      <c r="Q114" s="249"/>
      <c r="R114" s="248">
        <f t="shared" si="24"/>
        <v>0</v>
      </c>
      <c r="S114" s="249"/>
      <c r="T114" s="249"/>
      <c r="U114" s="249"/>
      <c r="V114" s="250"/>
      <c r="W114" s="183">
        <f t="shared" si="25"/>
        <v>0</v>
      </c>
      <c r="X114" s="127"/>
      <c r="Y114" s="127"/>
      <c r="Z114" s="127"/>
      <c r="AA114" s="125">
        <f t="shared" si="26"/>
        <v>0</v>
      </c>
      <c r="AB114" s="127"/>
      <c r="AC114" s="127"/>
      <c r="AD114" s="127"/>
      <c r="AE114" s="125">
        <f t="shared" si="27"/>
        <v>0</v>
      </c>
      <c r="AF114" s="127"/>
      <c r="AG114" s="127"/>
      <c r="AH114" s="127"/>
      <c r="AI114" s="251"/>
      <c r="AJ114" s="132">
        <f t="shared" si="28"/>
        <v>0</v>
      </c>
      <c r="AK114" s="130"/>
      <c r="AL114" s="130"/>
      <c r="AM114" s="130"/>
      <c r="AN114" s="125">
        <f t="shared" si="29"/>
        <v>0</v>
      </c>
      <c r="AO114" s="130"/>
      <c r="AP114" s="130"/>
      <c r="AQ114" s="130"/>
      <c r="AR114" s="125">
        <f t="shared" si="30"/>
        <v>0</v>
      </c>
      <c r="AS114" s="130"/>
      <c r="AT114" s="130"/>
      <c r="AU114" s="128"/>
      <c r="AV114" s="257"/>
      <c r="AW114" s="161">
        <f>Раздел2!F115</f>
        <v>0</v>
      </c>
      <c r="AX114" s="161">
        <f>Раздел2!G115</f>
        <v>0</v>
      </c>
      <c r="AY114" s="161">
        <f>Раздел2!C115</f>
        <v>0</v>
      </c>
      <c r="AZ114" s="165">
        <f>SUM(Раздел2!H115:L115)</f>
        <v>0</v>
      </c>
    </row>
    <row r="115" spans="1:52" x14ac:dyDescent="0.2">
      <c r="A115" s="148" t="s">
        <v>268</v>
      </c>
      <c r="B115" s="29" t="s">
        <v>277</v>
      </c>
      <c r="C115" s="125">
        <f t="shared" si="18"/>
        <v>8</v>
      </c>
      <c r="D115" s="132">
        <f t="shared" si="19"/>
        <v>8</v>
      </c>
      <c r="E115" s="127"/>
      <c r="F115" s="127">
        <v>8</v>
      </c>
      <c r="G115" s="127"/>
      <c r="H115" s="125">
        <f t="shared" si="21"/>
        <v>0</v>
      </c>
      <c r="I115" s="127"/>
      <c r="J115" s="127"/>
      <c r="K115" s="127"/>
      <c r="L115" s="247"/>
      <c r="M115" s="248">
        <f t="shared" si="22"/>
        <v>8</v>
      </c>
      <c r="N115" s="248">
        <f t="shared" si="23"/>
        <v>8</v>
      </c>
      <c r="O115" s="130"/>
      <c r="P115" s="130">
        <v>8</v>
      </c>
      <c r="Q115" s="130"/>
      <c r="R115" s="248">
        <f t="shared" si="24"/>
        <v>0</v>
      </c>
      <c r="S115" s="130"/>
      <c r="T115" s="130"/>
      <c r="U115" s="130"/>
      <c r="V115" s="250"/>
      <c r="W115" s="183">
        <f t="shared" si="25"/>
        <v>5</v>
      </c>
      <c r="X115" s="127"/>
      <c r="Y115" s="127">
        <v>5</v>
      </c>
      <c r="Z115" s="127"/>
      <c r="AA115" s="125">
        <f t="shared" si="26"/>
        <v>3</v>
      </c>
      <c r="AB115" s="127"/>
      <c r="AC115" s="127">
        <v>3</v>
      </c>
      <c r="AD115" s="127"/>
      <c r="AE115" s="125">
        <f t="shared" si="27"/>
        <v>0</v>
      </c>
      <c r="AF115" s="127"/>
      <c r="AG115" s="127"/>
      <c r="AH115" s="127"/>
      <c r="AI115" s="251"/>
      <c r="AJ115" s="132">
        <f t="shared" si="28"/>
        <v>5</v>
      </c>
      <c r="AK115" s="130"/>
      <c r="AL115" s="130">
        <v>5</v>
      </c>
      <c r="AM115" s="130"/>
      <c r="AN115" s="125">
        <f t="shared" si="29"/>
        <v>3</v>
      </c>
      <c r="AO115" s="130"/>
      <c r="AP115" s="130">
        <v>3</v>
      </c>
      <c r="AQ115" s="130"/>
      <c r="AR115" s="125">
        <f t="shared" si="30"/>
        <v>0</v>
      </c>
      <c r="AS115" s="130"/>
      <c r="AT115" s="130"/>
      <c r="AU115" s="128"/>
      <c r="AV115" s="257"/>
      <c r="AW115" s="161">
        <f>Раздел2!F116</f>
        <v>52</v>
      </c>
      <c r="AX115" s="161">
        <f>Раздел2!G116</f>
        <v>52</v>
      </c>
      <c r="AY115" s="161">
        <f>Раздел2!C116</f>
        <v>1</v>
      </c>
      <c r="AZ115" s="165">
        <f>SUM(Раздел2!H116:L116)</f>
        <v>52</v>
      </c>
    </row>
    <row r="116" spans="1:52" x14ac:dyDescent="0.2">
      <c r="A116" s="148" t="s">
        <v>270</v>
      </c>
      <c r="B116" s="29" t="s">
        <v>279</v>
      </c>
      <c r="C116" s="125">
        <f t="shared" si="18"/>
        <v>0</v>
      </c>
      <c r="D116" s="132">
        <f t="shared" si="19"/>
        <v>0</v>
      </c>
      <c r="E116" s="247"/>
      <c r="F116" s="247"/>
      <c r="G116" s="247"/>
      <c r="H116" s="125">
        <f t="shared" si="21"/>
        <v>0</v>
      </c>
      <c r="I116" s="247"/>
      <c r="J116" s="247"/>
      <c r="K116" s="247"/>
      <c r="L116" s="247"/>
      <c r="M116" s="248">
        <f t="shared" si="22"/>
        <v>0</v>
      </c>
      <c r="N116" s="248">
        <f t="shared" si="23"/>
        <v>0</v>
      </c>
      <c r="O116" s="249"/>
      <c r="P116" s="249"/>
      <c r="Q116" s="249"/>
      <c r="R116" s="248">
        <f t="shared" si="24"/>
        <v>0</v>
      </c>
      <c r="S116" s="249"/>
      <c r="T116" s="249"/>
      <c r="U116" s="249"/>
      <c r="V116" s="250"/>
      <c r="W116" s="183">
        <f t="shared" si="25"/>
        <v>0</v>
      </c>
      <c r="X116" s="127"/>
      <c r="Y116" s="127"/>
      <c r="Z116" s="127"/>
      <c r="AA116" s="125">
        <f t="shared" si="26"/>
        <v>0</v>
      </c>
      <c r="AB116" s="127"/>
      <c r="AC116" s="127"/>
      <c r="AD116" s="127"/>
      <c r="AE116" s="125">
        <f t="shared" si="27"/>
        <v>0</v>
      </c>
      <c r="AF116" s="127"/>
      <c r="AG116" s="127"/>
      <c r="AH116" s="127"/>
      <c r="AI116" s="251"/>
      <c r="AJ116" s="132">
        <f t="shared" si="28"/>
        <v>0</v>
      </c>
      <c r="AK116" s="130"/>
      <c r="AL116" s="130"/>
      <c r="AM116" s="130"/>
      <c r="AN116" s="125">
        <f t="shared" si="29"/>
        <v>0</v>
      </c>
      <c r="AO116" s="130"/>
      <c r="AP116" s="130"/>
      <c r="AQ116" s="130"/>
      <c r="AR116" s="125">
        <f t="shared" si="30"/>
        <v>0</v>
      </c>
      <c r="AS116" s="130"/>
      <c r="AT116" s="130"/>
      <c r="AU116" s="128"/>
      <c r="AV116" s="257"/>
      <c r="AW116" s="161">
        <f>Раздел2!F117</f>
        <v>0</v>
      </c>
      <c r="AX116" s="161">
        <f>Раздел2!G117</f>
        <v>0</v>
      </c>
      <c r="AY116" s="161">
        <f>Раздел2!C117</f>
        <v>0</v>
      </c>
      <c r="AZ116" s="165">
        <f>SUM(Раздел2!H117:L117)</f>
        <v>0</v>
      </c>
    </row>
    <row r="117" spans="1:52" ht="21.75" x14ac:dyDescent="0.2">
      <c r="A117" s="30" t="s">
        <v>272</v>
      </c>
      <c r="B117" s="29" t="s">
        <v>281</v>
      </c>
      <c r="C117" s="125">
        <f t="shared" si="18"/>
        <v>0</v>
      </c>
      <c r="D117" s="132">
        <f t="shared" si="19"/>
        <v>0</v>
      </c>
      <c r="E117" s="247"/>
      <c r="F117" s="247"/>
      <c r="G117" s="247"/>
      <c r="H117" s="125">
        <f t="shared" si="21"/>
        <v>0</v>
      </c>
      <c r="I117" s="247"/>
      <c r="J117" s="247"/>
      <c r="K117" s="247"/>
      <c r="L117" s="247"/>
      <c r="M117" s="248">
        <f t="shared" si="22"/>
        <v>0</v>
      </c>
      <c r="N117" s="248">
        <f t="shared" si="23"/>
        <v>0</v>
      </c>
      <c r="O117" s="249"/>
      <c r="P117" s="249"/>
      <c r="Q117" s="249"/>
      <c r="R117" s="248">
        <f t="shared" si="24"/>
        <v>0</v>
      </c>
      <c r="S117" s="249"/>
      <c r="T117" s="249"/>
      <c r="U117" s="249"/>
      <c r="V117" s="250"/>
      <c r="W117" s="183">
        <f t="shared" si="25"/>
        <v>0</v>
      </c>
      <c r="X117" s="127"/>
      <c r="Y117" s="127"/>
      <c r="Z117" s="127"/>
      <c r="AA117" s="125">
        <f t="shared" si="26"/>
        <v>0</v>
      </c>
      <c r="AB117" s="127"/>
      <c r="AC117" s="127"/>
      <c r="AD117" s="127"/>
      <c r="AE117" s="125">
        <f t="shared" si="27"/>
        <v>0</v>
      </c>
      <c r="AF117" s="127"/>
      <c r="AG117" s="127"/>
      <c r="AH117" s="127"/>
      <c r="AI117" s="251"/>
      <c r="AJ117" s="132">
        <f t="shared" si="28"/>
        <v>0</v>
      </c>
      <c r="AK117" s="130"/>
      <c r="AL117" s="130"/>
      <c r="AM117" s="130"/>
      <c r="AN117" s="125">
        <f t="shared" si="29"/>
        <v>0</v>
      </c>
      <c r="AO117" s="130"/>
      <c r="AP117" s="130"/>
      <c r="AQ117" s="130"/>
      <c r="AR117" s="125">
        <f t="shared" si="30"/>
        <v>0</v>
      </c>
      <c r="AS117" s="130"/>
      <c r="AT117" s="130"/>
      <c r="AU117" s="128"/>
      <c r="AV117" s="257"/>
      <c r="AW117" s="161">
        <f>Раздел2!F118</f>
        <v>0</v>
      </c>
      <c r="AX117" s="161">
        <f>Раздел2!G118</f>
        <v>0</v>
      </c>
      <c r="AY117" s="161">
        <f>Раздел2!C118</f>
        <v>0</v>
      </c>
      <c r="AZ117" s="165">
        <f>SUM(Раздел2!H118:L118)</f>
        <v>0</v>
      </c>
    </row>
    <row r="118" spans="1:52" x14ac:dyDescent="0.2">
      <c r="A118" s="30" t="s">
        <v>867</v>
      </c>
      <c r="B118" s="29" t="s">
        <v>283</v>
      </c>
      <c r="C118" s="125">
        <f t="shared" si="18"/>
        <v>0</v>
      </c>
      <c r="D118" s="132">
        <f t="shared" si="19"/>
        <v>0</v>
      </c>
      <c r="E118" s="247"/>
      <c r="F118" s="247"/>
      <c r="G118" s="247"/>
      <c r="H118" s="125">
        <f t="shared" si="21"/>
        <v>0</v>
      </c>
      <c r="I118" s="247"/>
      <c r="J118" s="247"/>
      <c r="K118" s="247"/>
      <c r="L118" s="247"/>
      <c r="M118" s="248">
        <f t="shared" si="22"/>
        <v>0</v>
      </c>
      <c r="N118" s="248">
        <f t="shared" si="23"/>
        <v>0</v>
      </c>
      <c r="O118" s="249"/>
      <c r="P118" s="249"/>
      <c r="Q118" s="249"/>
      <c r="R118" s="248">
        <f t="shared" si="24"/>
        <v>0</v>
      </c>
      <c r="S118" s="249"/>
      <c r="T118" s="249"/>
      <c r="U118" s="249"/>
      <c r="V118" s="250"/>
      <c r="W118" s="183">
        <f t="shared" si="25"/>
        <v>0</v>
      </c>
      <c r="X118" s="127"/>
      <c r="Y118" s="127"/>
      <c r="Z118" s="127"/>
      <c r="AA118" s="125">
        <f t="shared" si="26"/>
        <v>0</v>
      </c>
      <c r="AB118" s="127"/>
      <c r="AC118" s="127"/>
      <c r="AD118" s="127"/>
      <c r="AE118" s="125">
        <f t="shared" si="27"/>
        <v>0</v>
      </c>
      <c r="AF118" s="127"/>
      <c r="AG118" s="127"/>
      <c r="AH118" s="127"/>
      <c r="AI118" s="251"/>
      <c r="AJ118" s="132">
        <f t="shared" si="28"/>
        <v>0</v>
      </c>
      <c r="AK118" s="130"/>
      <c r="AL118" s="130"/>
      <c r="AM118" s="130"/>
      <c r="AN118" s="125">
        <f t="shared" si="29"/>
        <v>0</v>
      </c>
      <c r="AO118" s="130"/>
      <c r="AP118" s="130"/>
      <c r="AQ118" s="130"/>
      <c r="AR118" s="125">
        <f t="shared" si="30"/>
        <v>0</v>
      </c>
      <c r="AS118" s="130"/>
      <c r="AT118" s="130"/>
      <c r="AU118" s="128"/>
      <c r="AV118" s="257"/>
      <c r="AW118" s="161">
        <f>Раздел2!F119</f>
        <v>0</v>
      </c>
      <c r="AX118" s="161">
        <f>Раздел2!G119</f>
        <v>0</v>
      </c>
      <c r="AY118" s="161">
        <f>Раздел2!C119</f>
        <v>0</v>
      </c>
      <c r="AZ118" s="165">
        <f>SUM(Раздел2!H119:L119)</f>
        <v>0</v>
      </c>
    </row>
    <row r="119" spans="1:52" x14ac:dyDescent="0.2">
      <c r="A119" s="148" t="s">
        <v>274</v>
      </c>
      <c r="B119" s="29" t="s">
        <v>285</v>
      </c>
      <c r="C119" s="125">
        <f t="shared" si="18"/>
        <v>0</v>
      </c>
      <c r="D119" s="132">
        <f t="shared" si="19"/>
        <v>0</v>
      </c>
      <c r="E119" s="247"/>
      <c r="F119" s="247"/>
      <c r="G119" s="247"/>
      <c r="H119" s="125">
        <f t="shared" si="21"/>
        <v>0</v>
      </c>
      <c r="I119" s="247"/>
      <c r="J119" s="247"/>
      <c r="K119" s="247"/>
      <c r="L119" s="247"/>
      <c r="M119" s="248">
        <f t="shared" si="22"/>
        <v>0</v>
      </c>
      <c r="N119" s="248">
        <f t="shared" si="23"/>
        <v>0</v>
      </c>
      <c r="O119" s="249"/>
      <c r="P119" s="249"/>
      <c r="Q119" s="249"/>
      <c r="R119" s="248">
        <f t="shared" si="24"/>
        <v>0</v>
      </c>
      <c r="S119" s="249"/>
      <c r="T119" s="249"/>
      <c r="U119" s="249"/>
      <c r="V119" s="250"/>
      <c r="W119" s="183">
        <f t="shared" si="25"/>
        <v>0</v>
      </c>
      <c r="X119" s="127"/>
      <c r="Y119" s="127"/>
      <c r="Z119" s="127"/>
      <c r="AA119" s="125">
        <f t="shared" si="26"/>
        <v>0</v>
      </c>
      <c r="AB119" s="127"/>
      <c r="AC119" s="127"/>
      <c r="AD119" s="127"/>
      <c r="AE119" s="125">
        <f t="shared" si="27"/>
        <v>0</v>
      </c>
      <c r="AF119" s="127"/>
      <c r="AG119" s="127"/>
      <c r="AH119" s="127"/>
      <c r="AI119" s="251"/>
      <c r="AJ119" s="132">
        <f t="shared" si="28"/>
        <v>0</v>
      </c>
      <c r="AK119" s="130"/>
      <c r="AL119" s="130"/>
      <c r="AM119" s="130"/>
      <c r="AN119" s="125">
        <f t="shared" si="29"/>
        <v>0</v>
      </c>
      <c r="AO119" s="130"/>
      <c r="AP119" s="130"/>
      <c r="AQ119" s="130"/>
      <c r="AR119" s="125">
        <f t="shared" si="30"/>
        <v>0</v>
      </c>
      <c r="AS119" s="130"/>
      <c r="AT119" s="130"/>
      <c r="AU119" s="128"/>
      <c r="AV119" s="257"/>
      <c r="AW119" s="161">
        <f>Раздел2!F120</f>
        <v>0</v>
      </c>
      <c r="AX119" s="161">
        <f>Раздел2!G120</f>
        <v>0</v>
      </c>
      <c r="AY119" s="161">
        <f>Раздел2!C120</f>
        <v>0</v>
      </c>
      <c r="AZ119" s="165">
        <f>SUM(Раздел2!H120:L120)</f>
        <v>0</v>
      </c>
    </row>
    <row r="120" spans="1:52" x14ac:dyDescent="0.2">
      <c r="A120" s="148" t="s">
        <v>276</v>
      </c>
      <c r="B120" s="29" t="s">
        <v>287</v>
      </c>
      <c r="C120" s="125">
        <f t="shared" si="18"/>
        <v>0</v>
      </c>
      <c r="D120" s="132">
        <f t="shared" si="19"/>
        <v>0</v>
      </c>
      <c r="E120" s="247"/>
      <c r="F120" s="247"/>
      <c r="G120" s="247"/>
      <c r="H120" s="125">
        <f t="shared" si="21"/>
        <v>0</v>
      </c>
      <c r="I120" s="247"/>
      <c r="J120" s="247"/>
      <c r="K120" s="247"/>
      <c r="L120" s="247"/>
      <c r="M120" s="248">
        <f t="shared" si="22"/>
        <v>0</v>
      </c>
      <c r="N120" s="248">
        <f t="shared" si="23"/>
        <v>0</v>
      </c>
      <c r="O120" s="249"/>
      <c r="P120" s="249"/>
      <c r="Q120" s="249"/>
      <c r="R120" s="248">
        <f t="shared" si="24"/>
        <v>0</v>
      </c>
      <c r="S120" s="249"/>
      <c r="T120" s="249"/>
      <c r="U120" s="249"/>
      <c r="V120" s="250"/>
      <c r="W120" s="183">
        <f t="shared" si="25"/>
        <v>0</v>
      </c>
      <c r="X120" s="127"/>
      <c r="Y120" s="127"/>
      <c r="Z120" s="127"/>
      <c r="AA120" s="125">
        <f t="shared" si="26"/>
        <v>0</v>
      </c>
      <c r="AB120" s="127"/>
      <c r="AC120" s="127"/>
      <c r="AD120" s="127"/>
      <c r="AE120" s="125">
        <f t="shared" si="27"/>
        <v>0</v>
      </c>
      <c r="AF120" s="127"/>
      <c r="AG120" s="127"/>
      <c r="AH120" s="127"/>
      <c r="AI120" s="251"/>
      <c r="AJ120" s="132">
        <f t="shared" si="28"/>
        <v>0</v>
      </c>
      <c r="AK120" s="130"/>
      <c r="AL120" s="130"/>
      <c r="AM120" s="130"/>
      <c r="AN120" s="125">
        <f t="shared" si="29"/>
        <v>0</v>
      </c>
      <c r="AO120" s="130"/>
      <c r="AP120" s="130"/>
      <c r="AQ120" s="130"/>
      <c r="AR120" s="125">
        <f t="shared" si="30"/>
        <v>0</v>
      </c>
      <c r="AS120" s="130"/>
      <c r="AT120" s="130"/>
      <c r="AU120" s="128"/>
      <c r="AV120" s="257"/>
      <c r="AW120" s="161">
        <f>Раздел2!F121</f>
        <v>0</v>
      </c>
      <c r="AX120" s="161">
        <f>Раздел2!G121</f>
        <v>0</v>
      </c>
      <c r="AY120" s="161">
        <f>Раздел2!C121</f>
        <v>0</v>
      </c>
      <c r="AZ120" s="165">
        <f>SUM(Раздел2!H121:L121)</f>
        <v>0</v>
      </c>
    </row>
    <row r="121" spans="1:52" x14ac:dyDescent="0.2">
      <c r="A121" s="148" t="s">
        <v>278</v>
      </c>
      <c r="B121" s="29" t="s">
        <v>289</v>
      </c>
      <c r="C121" s="125">
        <f t="shared" si="18"/>
        <v>0</v>
      </c>
      <c r="D121" s="132">
        <f t="shared" si="19"/>
        <v>0</v>
      </c>
      <c r="E121" s="247"/>
      <c r="F121" s="247"/>
      <c r="G121" s="247"/>
      <c r="H121" s="125">
        <f t="shared" si="21"/>
        <v>0</v>
      </c>
      <c r="I121" s="247"/>
      <c r="J121" s="247"/>
      <c r="K121" s="247"/>
      <c r="L121" s="247"/>
      <c r="M121" s="248">
        <f t="shared" si="22"/>
        <v>0</v>
      </c>
      <c r="N121" s="248">
        <f t="shared" si="23"/>
        <v>0</v>
      </c>
      <c r="O121" s="249"/>
      <c r="P121" s="249"/>
      <c r="Q121" s="249"/>
      <c r="R121" s="248">
        <f t="shared" si="24"/>
        <v>0</v>
      </c>
      <c r="S121" s="249"/>
      <c r="T121" s="249"/>
      <c r="U121" s="249"/>
      <c r="V121" s="250"/>
      <c r="W121" s="183">
        <f t="shared" si="25"/>
        <v>0</v>
      </c>
      <c r="X121" s="127"/>
      <c r="Y121" s="127"/>
      <c r="Z121" s="127"/>
      <c r="AA121" s="125">
        <f t="shared" si="26"/>
        <v>0</v>
      </c>
      <c r="AB121" s="127"/>
      <c r="AC121" s="127"/>
      <c r="AD121" s="127"/>
      <c r="AE121" s="125">
        <f t="shared" si="27"/>
        <v>0</v>
      </c>
      <c r="AF121" s="127"/>
      <c r="AG121" s="127"/>
      <c r="AH121" s="127"/>
      <c r="AI121" s="251"/>
      <c r="AJ121" s="132">
        <f t="shared" si="28"/>
        <v>0</v>
      </c>
      <c r="AK121" s="130"/>
      <c r="AL121" s="130"/>
      <c r="AM121" s="130"/>
      <c r="AN121" s="125">
        <f t="shared" si="29"/>
        <v>0</v>
      </c>
      <c r="AO121" s="130"/>
      <c r="AP121" s="130"/>
      <c r="AQ121" s="130"/>
      <c r="AR121" s="125">
        <f t="shared" si="30"/>
        <v>0</v>
      </c>
      <c r="AS121" s="130"/>
      <c r="AT121" s="130"/>
      <c r="AU121" s="128"/>
      <c r="AV121" s="257"/>
      <c r="AW121" s="161">
        <f>Раздел2!F122</f>
        <v>0</v>
      </c>
      <c r="AX121" s="161">
        <f>Раздел2!G122</f>
        <v>0</v>
      </c>
      <c r="AY121" s="161">
        <f>Раздел2!C122</f>
        <v>0</v>
      </c>
      <c r="AZ121" s="165">
        <f>SUM(Раздел2!H122:L122)</f>
        <v>0</v>
      </c>
    </row>
    <row r="122" spans="1:52" x14ac:dyDescent="0.2">
      <c r="A122" s="148" t="s">
        <v>280</v>
      </c>
      <c r="B122" s="29" t="s">
        <v>291</v>
      </c>
      <c r="C122" s="125">
        <f t="shared" si="18"/>
        <v>0</v>
      </c>
      <c r="D122" s="132">
        <f t="shared" si="19"/>
        <v>0</v>
      </c>
      <c r="E122" s="247"/>
      <c r="F122" s="247"/>
      <c r="G122" s="247"/>
      <c r="H122" s="125">
        <f t="shared" si="21"/>
        <v>0</v>
      </c>
      <c r="I122" s="247"/>
      <c r="J122" s="247"/>
      <c r="K122" s="247"/>
      <c r="L122" s="247"/>
      <c r="M122" s="248">
        <f t="shared" si="22"/>
        <v>0</v>
      </c>
      <c r="N122" s="248">
        <f t="shared" si="23"/>
        <v>0</v>
      </c>
      <c r="O122" s="249"/>
      <c r="P122" s="249"/>
      <c r="Q122" s="249"/>
      <c r="R122" s="248">
        <f t="shared" si="24"/>
        <v>0</v>
      </c>
      <c r="S122" s="249"/>
      <c r="T122" s="249"/>
      <c r="U122" s="249"/>
      <c r="V122" s="250"/>
      <c r="W122" s="183">
        <f t="shared" si="25"/>
        <v>0</v>
      </c>
      <c r="X122" s="127"/>
      <c r="Y122" s="127"/>
      <c r="Z122" s="127"/>
      <c r="AA122" s="125">
        <f t="shared" si="26"/>
        <v>0</v>
      </c>
      <c r="AB122" s="127"/>
      <c r="AC122" s="127"/>
      <c r="AD122" s="127"/>
      <c r="AE122" s="125">
        <f t="shared" si="27"/>
        <v>0</v>
      </c>
      <c r="AF122" s="127"/>
      <c r="AG122" s="127"/>
      <c r="AH122" s="127"/>
      <c r="AI122" s="251"/>
      <c r="AJ122" s="132">
        <f t="shared" si="28"/>
        <v>0</v>
      </c>
      <c r="AK122" s="130"/>
      <c r="AL122" s="130"/>
      <c r="AM122" s="130"/>
      <c r="AN122" s="125">
        <f t="shared" si="29"/>
        <v>0</v>
      </c>
      <c r="AO122" s="130"/>
      <c r="AP122" s="130"/>
      <c r="AQ122" s="130"/>
      <c r="AR122" s="125">
        <f t="shared" si="30"/>
        <v>0</v>
      </c>
      <c r="AS122" s="130"/>
      <c r="AT122" s="130"/>
      <c r="AU122" s="128"/>
      <c r="AV122" s="257"/>
      <c r="AW122" s="161">
        <f>Раздел2!F123</f>
        <v>0</v>
      </c>
      <c r="AX122" s="161">
        <f>Раздел2!G123</f>
        <v>0</v>
      </c>
      <c r="AY122" s="161">
        <f>Раздел2!C123</f>
        <v>0</v>
      </c>
      <c r="AZ122" s="165">
        <f>SUM(Раздел2!H123:L123)</f>
        <v>0</v>
      </c>
    </row>
    <row r="123" spans="1:52" x14ac:dyDescent="0.2">
      <c r="A123" s="148" t="s">
        <v>868</v>
      </c>
      <c r="B123" s="29" t="s">
        <v>293</v>
      </c>
      <c r="C123" s="125">
        <f t="shared" si="18"/>
        <v>0</v>
      </c>
      <c r="D123" s="132">
        <f t="shared" si="19"/>
        <v>0</v>
      </c>
      <c r="E123" s="247"/>
      <c r="F123" s="247"/>
      <c r="G123" s="247"/>
      <c r="H123" s="125">
        <f t="shared" si="21"/>
        <v>0</v>
      </c>
      <c r="I123" s="247"/>
      <c r="J123" s="247"/>
      <c r="K123" s="247"/>
      <c r="L123" s="247"/>
      <c r="M123" s="248">
        <f t="shared" si="22"/>
        <v>0</v>
      </c>
      <c r="N123" s="248">
        <f t="shared" si="23"/>
        <v>0</v>
      </c>
      <c r="O123" s="249"/>
      <c r="P123" s="249"/>
      <c r="Q123" s="249"/>
      <c r="R123" s="248">
        <f t="shared" si="24"/>
        <v>0</v>
      </c>
      <c r="S123" s="249"/>
      <c r="T123" s="249"/>
      <c r="U123" s="249"/>
      <c r="V123" s="250"/>
      <c r="W123" s="183">
        <f t="shared" si="25"/>
        <v>0</v>
      </c>
      <c r="X123" s="127"/>
      <c r="Y123" s="127"/>
      <c r="Z123" s="127"/>
      <c r="AA123" s="125">
        <f t="shared" si="26"/>
        <v>0</v>
      </c>
      <c r="AB123" s="127"/>
      <c r="AC123" s="127"/>
      <c r="AD123" s="127"/>
      <c r="AE123" s="125">
        <f t="shared" si="27"/>
        <v>0</v>
      </c>
      <c r="AF123" s="127"/>
      <c r="AG123" s="127"/>
      <c r="AH123" s="127"/>
      <c r="AI123" s="251"/>
      <c r="AJ123" s="132">
        <f t="shared" si="28"/>
        <v>0</v>
      </c>
      <c r="AK123" s="130"/>
      <c r="AL123" s="130"/>
      <c r="AM123" s="130"/>
      <c r="AN123" s="125">
        <f t="shared" si="29"/>
        <v>0</v>
      </c>
      <c r="AO123" s="130"/>
      <c r="AP123" s="130"/>
      <c r="AQ123" s="130"/>
      <c r="AR123" s="125">
        <f t="shared" si="30"/>
        <v>0</v>
      </c>
      <c r="AS123" s="130"/>
      <c r="AT123" s="130"/>
      <c r="AU123" s="128"/>
      <c r="AV123" s="257"/>
      <c r="AW123" s="161">
        <f>Раздел2!F124</f>
        <v>0</v>
      </c>
      <c r="AX123" s="161">
        <f>Раздел2!G124</f>
        <v>0</v>
      </c>
      <c r="AY123" s="161">
        <f>Раздел2!C124</f>
        <v>0</v>
      </c>
      <c r="AZ123" s="165">
        <f>SUM(Раздел2!H124:L124)</f>
        <v>0</v>
      </c>
    </row>
    <row r="124" spans="1:52" x14ac:dyDescent="0.2">
      <c r="A124" s="148" t="s">
        <v>282</v>
      </c>
      <c r="B124" s="29" t="s">
        <v>295</v>
      </c>
      <c r="C124" s="125">
        <f t="shared" si="18"/>
        <v>0</v>
      </c>
      <c r="D124" s="132">
        <f t="shared" si="19"/>
        <v>0</v>
      </c>
      <c r="E124" s="247"/>
      <c r="F124" s="247"/>
      <c r="G124" s="247"/>
      <c r="H124" s="125">
        <f t="shared" si="21"/>
        <v>0</v>
      </c>
      <c r="I124" s="247"/>
      <c r="J124" s="247"/>
      <c r="K124" s="247"/>
      <c r="L124" s="247"/>
      <c r="M124" s="248">
        <f t="shared" si="22"/>
        <v>0</v>
      </c>
      <c r="N124" s="248">
        <f t="shared" si="23"/>
        <v>0</v>
      </c>
      <c r="O124" s="249"/>
      <c r="P124" s="249"/>
      <c r="Q124" s="249"/>
      <c r="R124" s="248">
        <f t="shared" si="24"/>
        <v>0</v>
      </c>
      <c r="S124" s="249"/>
      <c r="T124" s="249"/>
      <c r="U124" s="249"/>
      <c r="V124" s="250"/>
      <c r="W124" s="183">
        <f t="shared" si="25"/>
        <v>0</v>
      </c>
      <c r="X124" s="127"/>
      <c r="Y124" s="127"/>
      <c r="Z124" s="127"/>
      <c r="AA124" s="125">
        <f t="shared" si="26"/>
        <v>0</v>
      </c>
      <c r="AB124" s="127"/>
      <c r="AC124" s="127"/>
      <c r="AD124" s="127"/>
      <c r="AE124" s="125">
        <f t="shared" si="27"/>
        <v>0</v>
      </c>
      <c r="AF124" s="127"/>
      <c r="AG124" s="127"/>
      <c r="AH124" s="127"/>
      <c r="AI124" s="251"/>
      <c r="AJ124" s="132">
        <f t="shared" si="28"/>
        <v>0</v>
      </c>
      <c r="AK124" s="130"/>
      <c r="AL124" s="130"/>
      <c r="AM124" s="130"/>
      <c r="AN124" s="125">
        <f t="shared" si="29"/>
        <v>0</v>
      </c>
      <c r="AO124" s="130"/>
      <c r="AP124" s="130"/>
      <c r="AQ124" s="130"/>
      <c r="AR124" s="125">
        <f t="shared" si="30"/>
        <v>0</v>
      </c>
      <c r="AS124" s="130"/>
      <c r="AT124" s="130"/>
      <c r="AU124" s="128"/>
      <c r="AV124" s="257"/>
      <c r="AW124" s="161">
        <f>Раздел2!F125</f>
        <v>0</v>
      </c>
      <c r="AX124" s="161">
        <f>Раздел2!G125</f>
        <v>0</v>
      </c>
      <c r="AY124" s="161">
        <f>Раздел2!C125</f>
        <v>0</v>
      </c>
      <c r="AZ124" s="165">
        <f>SUM(Раздел2!H125:L125)</f>
        <v>0</v>
      </c>
    </row>
    <row r="125" spans="1:52" x14ac:dyDescent="0.2">
      <c r="A125" s="148" t="s">
        <v>284</v>
      </c>
      <c r="B125" s="29" t="s">
        <v>297</v>
      </c>
      <c r="C125" s="125">
        <f t="shared" si="18"/>
        <v>0</v>
      </c>
      <c r="D125" s="132">
        <f t="shared" si="19"/>
        <v>0</v>
      </c>
      <c r="E125" s="247"/>
      <c r="F125" s="247"/>
      <c r="G125" s="247"/>
      <c r="H125" s="125">
        <f t="shared" si="21"/>
        <v>0</v>
      </c>
      <c r="I125" s="247"/>
      <c r="J125" s="247"/>
      <c r="K125" s="247"/>
      <c r="L125" s="247"/>
      <c r="M125" s="248">
        <f t="shared" si="22"/>
        <v>0</v>
      </c>
      <c r="N125" s="248">
        <f t="shared" si="23"/>
        <v>0</v>
      </c>
      <c r="O125" s="249"/>
      <c r="P125" s="249"/>
      <c r="Q125" s="249"/>
      <c r="R125" s="248">
        <f t="shared" si="24"/>
        <v>0</v>
      </c>
      <c r="S125" s="249"/>
      <c r="T125" s="249"/>
      <c r="U125" s="249"/>
      <c r="V125" s="250"/>
      <c r="W125" s="183">
        <f t="shared" si="25"/>
        <v>0</v>
      </c>
      <c r="X125" s="127"/>
      <c r="Y125" s="127"/>
      <c r="Z125" s="127"/>
      <c r="AA125" s="125">
        <f t="shared" si="26"/>
        <v>0</v>
      </c>
      <c r="AB125" s="127"/>
      <c r="AC125" s="127"/>
      <c r="AD125" s="127"/>
      <c r="AE125" s="125">
        <f t="shared" si="27"/>
        <v>0</v>
      </c>
      <c r="AF125" s="127"/>
      <c r="AG125" s="127"/>
      <c r="AH125" s="127"/>
      <c r="AI125" s="247"/>
      <c r="AJ125" s="132">
        <f t="shared" si="28"/>
        <v>0</v>
      </c>
      <c r="AK125" s="130"/>
      <c r="AL125" s="130"/>
      <c r="AM125" s="130"/>
      <c r="AN125" s="125">
        <f t="shared" si="29"/>
        <v>0</v>
      </c>
      <c r="AO125" s="130"/>
      <c r="AP125" s="130"/>
      <c r="AQ125" s="130"/>
      <c r="AR125" s="125">
        <f t="shared" si="30"/>
        <v>0</v>
      </c>
      <c r="AS125" s="130"/>
      <c r="AT125" s="130"/>
      <c r="AU125" s="130"/>
      <c r="AV125" s="258"/>
      <c r="AW125" s="161">
        <f>Раздел2!F126</f>
        <v>0</v>
      </c>
      <c r="AX125" s="161">
        <f>Раздел2!G126</f>
        <v>0</v>
      </c>
      <c r="AY125" s="161">
        <f>Раздел2!C126</f>
        <v>0</v>
      </c>
      <c r="AZ125" s="165">
        <f>SUM(Раздел2!H126:L126)</f>
        <v>0</v>
      </c>
    </row>
    <row r="126" spans="1:52" x14ac:dyDescent="0.2">
      <c r="A126" s="148" t="s">
        <v>286</v>
      </c>
      <c r="B126" s="29" t="s">
        <v>299</v>
      </c>
      <c r="C126" s="125">
        <f t="shared" si="18"/>
        <v>0</v>
      </c>
      <c r="D126" s="132">
        <f t="shared" si="19"/>
        <v>0</v>
      </c>
      <c r="E126" s="247"/>
      <c r="F126" s="247"/>
      <c r="G126" s="247"/>
      <c r="H126" s="125">
        <f t="shared" si="21"/>
        <v>0</v>
      </c>
      <c r="I126" s="247"/>
      <c r="J126" s="247"/>
      <c r="K126" s="247"/>
      <c r="L126" s="247"/>
      <c r="M126" s="248">
        <f t="shared" si="22"/>
        <v>0</v>
      </c>
      <c r="N126" s="248">
        <f t="shared" si="23"/>
        <v>0</v>
      </c>
      <c r="O126" s="249"/>
      <c r="P126" s="249"/>
      <c r="Q126" s="249"/>
      <c r="R126" s="248">
        <f t="shared" si="24"/>
        <v>0</v>
      </c>
      <c r="S126" s="249"/>
      <c r="T126" s="249"/>
      <c r="U126" s="249"/>
      <c r="V126" s="250"/>
      <c r="W126" s="183">
        <f t="shared" si="25"/>
        <v>0</v>
      </c>
      <c r="X126" s="127"/>
      <c r="Y126" s="127"/>
      <c r="Z126" s="127"/>
      <c r="AA126" s="125">
        <f t="shared" si="26"/>
        <v>0</v>
      </c>
      <c r="AB126" s="127"/>
      <c r="AC126" s="127"/>
      <c r="AD126" s="127"/>
      <c r="AE126" s="125">
        <f t="shared" si="27"/>
        <v>0</v>
      </c>
      <c r="AF126" s="127"/>
      <c r="AG126" s="127"/>
      <c r="AH126" s="127"/>
      <c r="AI126" s="251"/>
      <c r="AJ126" s="132">
        <f t="shared" si="28"/>
        <v>0</v>
      </c>
      <c r="AK126" s="130"/>
      <c r="AL126" s="130"/>
      <c r="AM126" s="130"/>
      <c r="AN126" s="125">
        <f t="shared" si="29"/>
        <v>0</v>
      </c>
      <c r="AO126" s="130"/>
      <c r="AP126" s="130"/>
      <c r="AQ126" s="130"/>
      <c r="AR126" s="125">
        <f t="shared" si="30"/>
        <v>0</v>
      </c>
      <c r="AS126" s="130"/>
      <c r="AT126" s="130"/>
      <c r="AU126" s="128"/>
      <c r="AV126" s="257"/>
      <c r="AW126" s="161">
        <f>Раздел2!F127</f>
        <v>0</v>
      </c>
      <c r="AX126" s="161">
        <f>Раздел2!G127</f>
        <v>0</v>
      </c>
      <c r="AY126" s="161">
        <f>Раздел2!C127</f>
        <v>0</v>
      </c>
      <c r="AZ126" s="165">
        <f>SUM(Раздел2!H127:L127)</f>
        <v>0</v>
      </c>
    </row>
    <row r="127" spans="1:52" x14ac:dyDescent="0.2">
      <c r="A127" s="148" t="s">
        <v>288</v>
      </c>
      <c r="B127" s="29" t="s">
        <v>301</v>
      </c>
      <c r="C127" s="125">
        <f t="shared" si="18"/>
        <v>0</v>
      </c>
      <c r="D127" s="132">
        <f t="shared" si="19"/>
        <v>0</v>
      </c>
      <c r="E127" s="247"/>
      <c r="F127" s="247"/>
      <c r="G127" s="247"/>
      <c r="H127" s="125">
        <f t="shared" si="21"/>
        <v>0</v>
      </c>
      <c r="I127" s="247"/>
      <c r="J127" s="247"/>
      <c r="K127" s="247"/>
      <c r="L127" s="247"/>
      <c r="M127" s="248">
        <f t="shared" si="22"/>
        <v>0</v>
      </c>
      <c r="N127" s="248">
        <f t="shared" si="23"/>
        <v>0</v>
      </c>
      <c r="O127" s="249"/>
      <c r="P127" s="249"/>
      <c r="Q127" s="249"/>
      <c r="R127" s="248">
        <f t="shared" si="24"/>
        <v>0</v>
      </c>
      <c r="S127" s="249"/>
      <c r="T127" s="249"/>
      <c r="U127" s="249"/>
      <c r="V127" s="250"/>
      <c r="W127" s="183">
        <f t="shared" si="25"/>
        <v>0</v>
      </c>
      <c r="X127" s="127"/>
      <c r="Y127" s="127"/>
      <c r="Z127" s="127"/>
      <c r="AA127" s="125">
        <f t="shared" si="26"/>
        <v>0</v>
      </c>
      <c r="AB127" s="127"/>
      <c r="AC127" s="127"/>
      <c r="AD127" s="127"/>
      <c r="AE127" s="125">
        <f t="shared" si="27"/>
        <v>0</v>
      </c>
      <c r="AF127" s="127"/>
      <c r="AG127" s="127"/>
      <c r="AH127" s="127"/>
      <c r="AI127" s="251"/>
      <c r="AJ127" s="132">
        <f t="shared" si="28"/>
        <v>0</v>
      </c>
      <c r="AK127" s="130"/>
      <c r="AL127" s="130"/>
      <c r="AM127" s="130"/>
      <c r="AN127" s="125">
        <f t="shared" si="29"/>
        <v>0</v>
      </c>
      <c r="AO127" s="130"/>
      <c r="AP127" s="130"/>
      <c r="AQ127" s="130"/>
      <c r="AR127" s="125">
        <f t="shared" si="30"/>
        <v>0</v>
      </c>
      <c r="AS127" s="130"/>
      <c r="AT127" s="130"/>
      <c r="AU127" s="128"/>
      <c r="AV127" s="257"/>
      <c r="AW127" s="161">
        <f>Раздел2!F128</f>
        <v>0</v>
      </c>
      <c r="AX127" s="161">
        <f>Раздел2!G128</f>
        <v>0</v>
      </c>
      <c r="AY127" s="161">
        <f>Раздел2!C128</f>
        <v>0</v>
      </c>
      <c r="AZ127" s="165">
        <f>SUM(Раздел2!H128:L128)</f>
        <v>0</v>
      </c>
    </row>
    <row r="128" spans="1:52" x14ac:dyDescent="0.2">
      <c r="A128" s="148" t="s">
        <v>290</v>
      </c>
      <c r="B128" s="29" t="s">
        <v>303</v>
      </c>
      <c r="C128" s="125">
        <f t="shared" si="18"/>
        <v>0</v>
      </c>
      <c r="D128" s="132">
        <f t="shared" si="19"/>
        <v>0</v>
      </c>
      <c r="E128" s="247"/>
      <c r="F128" s="247"/>
      <c r="G128" s="247"/>
      <c r="H128" s="125">
        <f t="shared" si="21"/>
        <v>0</v>
      </c>
      <c r="I128" s="247"/>
      <c r="J128" s="247"/>
      <c r="K128" s="247"/>
      <c r="L128" s="247"/>
      <c r="M128" s="248">
        <f t="shared" si="22"/>
        <v>0</v>
      </c>
      <c r="N128" s="248">
        <f t="shared" si="23"/>
        <v>0</v>
      </c>
      <c r="O128" s="249"/>
      <c r="P128" s="249"/>
      <c r="Q128" s="249"/>
      <c r="R128" s="248">
        <f t="shared" si="24"/>
        <v>0</v>
      </c>
      <c r="S128" s="249"/>
      <c r="T128" s="249"/>
      <c r="U128" s="249"/>
      <c r="V128" s="250"/>
      <c r="W128" s="183">
        <f t="shared" si="25"/>
        <v>0</v>
      </c>
      <c r="X128" s="127"/>
      <c r="Y128" s="127"/>
      <c r="Z128" s="127"/>
      <c r="AA128" s="125">
        <f t="shared" si="26"/>
        <v>0</v>
      </c>
      <c r="AB128" s="127"/>
      <c r="AC128" s="127"/>
      <c r="AD128" s="127"/>
      <c r="AE128" s="125">
        <f t="shared" si="27"/>
        <v>0</v>
      </c>
      <c r="AF128" s="127"/>
      <c r="AG128" s="127"/>
      <c r="AH128" s="127"/>
      <c r="AI128" s="251"/>
      <c r="AJ128" s="132">
        <f t="shared" si="28"/>
        <v>0</v>
      </c>
      <c r="AK128" s="130"/>
      <c r="AL128" s="130"/>
      <c r="AM128" s="130"/>
      <c r="AN128" s="125">
        <f t="shared" si="29"/>
        <v>0</v>
      </c>
      <c r="AO128" s="130"/>
      <c r="AP128" s="130"/>
      <c r="AQ128" s="130"/>
      <c r="AR128" s="125">
        <f t="shared" si="30"/>
        <v>0</v>
      </c>
      <c r="AS128" s="130"/>
      <c r="AT128" s="130"/>
      <c r="AU128" s="128"/>
      <c r="AV128" s="257"/>
      <c r="AW128" s="161">
        <f>Раздел2!F129</f>
        <v>0</v>
      </c>
      <c r="AX128" s="161">
        <f>Раздел2!G129</f>
        <v>0</v>
      </c>
      <c r="AY128" s="161">
        <f>Раздел2!C129</f>
        <v>0</v>
      </c>
      <c r="AZ128" s="165">
        <f>SUM(Раздел2!H129:L129)</f>
        <v>0</v>
      </c>
    </row>
    <row r="129" spans="1:52" x14ac:dyDescent="0.2">
      <c r="A129" s="148" t="s">
        <v>292</v>
      </c>
      <c r="B129" s="29" t="s">
        <v>305</v>
      </c>
      <c r="C129" s="125">
        <f t="shared" si="18"/>
        <v>0</v>
      </c>
      <c r="D129" s="132">
        <f t="shared" si="19"/>
        <v>0</v>
      </c>
      <c r="E129" s="247"/>
      <c r="F129" s="247"/>
      <c r="G129" s="247"/>
      <c r="H129" s="125">
        <f t="shared" si="21"/>
        <v>0</v>
      </c>
      <c r="I129" s="247"/>
      <c r="J129" s="247"/>
      <c r="K129" s="247"/>
      <c r="L129" s="247"/>
      <c r="M129" s="248">
        <f t="shared" si="22"/>
        <v>0</v>
      </c>
      <c r="N129" s="248">
        <f t="shared" si="23"/>
        <v>0</v>
      </c>
      <c r="O129" s="249"/>
      <c r="P129" s="249"/>
      <c r="Q129" s="249"/>
      <c r="R129" s="248">
        <f t="shared" si="24"/>
        <v>0</v>
      </c>
      <c r="S129" s="249"/>
      <c r="T129" s="249"/>
      <c r="U129" s="249"/>
      <c r="V129" s="250"/>
      <c r="W129" s="183">
        <f t="shared" si="25"/>
        <v>0</v>
      </c>
      <c r="X129" s="127"/>
      <c r="Y129" s="127"/>
      <c r="Z129" s="127"/>
      <c r="AA129" s="125">
        <f t="shared" si="26"/>
        <v>0</v>
      </c>
      <c r="AB129" s="127"/>
      <c r="AC129" s="127"/>
      <c r="AD129" s="127"/>
      <c r="AE129" s="125">
        <f t="shared" si="27"/>
        <v>0</v>
      </c>
      <c r="AF129" s="127"/>
      <c r="AG129" s="127"/>
      <c r="AH129" s="127"/>
      <c r="AI129" s="251"/>
      <c r="AJ129" s="132">
        <f t="shared" si="28"/>
        <v>0</v>
      </c>
      <c r="AK129" s="130"/>
      <c r="AL129" s="130"/>
      <c r="AM129" s="130"/>
      <c r="AN129" s="125">
        <f t="shared" si="29"/>
        <v>0</v>
      </c>
      <c r="AO129" s="130"/>
      <c r="AP129" s="130"/>
      <c r="AQ129" s="130"/>
      <c r="AR129" s="125">
        <f t="shared" si="30"/>
        <v>0</v>
      </c>
      <c r="AS129" s="130"/>
      <c r="AT129" s="130"/>
      <c r="AU129" s="128"/>
      <c r="AV129" s="257"/>
      <c r="AW129" s="161">
        <f>Раздел2!F130</f>
        <v>0</v>
      </c>
      <c r="AX129" s="161">
        <f>Раздел2!G130</f>
        <v>0</v>
      </c>
      <c r="AY129" s="161">
        <f>Раздел2!C130</f>
        <v>0</v>
      </c>
      <c r="AZ129" s="165">
        <f>SUM(Раздел2!H130:L130)</f>
        <v>0</v>
      </c>
    </row>
    <row r="130" spans="1:52" x14ac:dyDescent="0.2">
      <c r="A130" s="148" t="s">
        <v>869</v>
      </c>
      <c r="B130" s="29" t="s">
        <v>307</v>
      </c>
      <c r="C130" s="125">
        <f t="shared" si="18"/>
        <v>0</v>
      </c>
      <c r="D130" s="132">
        <f t="shared" si="19"/>
        <v>0</v>
      </c>
      <c r="E130" s="247"/>
      <c r="F130" s="247"/>
      <c r="G130" s="247"/>
      <c r="H130" s="125">
        <f t="shared" si="21"/>
        <v>0</v>
      </c>
      <c r="I130" s="247"/>
      <c r="J130" s="247"/>
      <c r="K130" s="247"/>
      <c r="L130" s="247"/>
      <c r="M130" s="248">
        <f t="shared" si="22"/>
        <v>0</v>
      </c>
      <c r="N130" s="248">
        <f t="shared" si="23"/>
        <v>0</v>
      </c>
      <c r="O130" s="249"/>
      <c r="P130" s="249"/>
      <c r="Q130" s="249"/>
      <c r="R130" s="248">
        <f t="shared" si="24"/>
        <v>0</v>
      </c>
      <c r="S130" s="249"/>
      <c r="T130" s="249"/>
      <c r="U130" s="249"/>
      <c r="V130" s="250"/>
      <c r="W130" s="183">
        <f t="shared" si="25"/>
        <v>0</v>
      </c>
      <c r="X130" s="127"/>
      <c r="Y130" s="127"/>
      <c r="Z130" s="127"/>
      <c r="AA130" s="125">
        <f t="shared" si="26"/>
        <v>0</v>
      </c>
      <c r="AB130" s="127"/>
      <c r="AC130" s="127"/>
      <c r="AD130" s="127"/>
      <c r="AE130" s="125">
        <f t="shared" si="27"/>
        <v>0</v>
      </c>
      <c r="AF130" s="127"/>
      <c r="AG130" s="127"/>
      <c r="AH130" s="127"/>
      <c r="AI130" s="251"/>
      <c r="AJ130" s="132">
        <f t="shared" si="28"/>
        <v>0</v>
      </c>
      <c r="AK130" s="130"/>
      <c r="AL130" s="130"/>
      <c r="AM130" s="130"/>
      <c r="AN130" s="125">
        <f t="shared" si="29"/>
        <v>0</v>
      </c>
      <c r="AO130" s="130"/>
      <c r="AP130" s="130"/>
      <c r="AQ130" s="130"/>
      <c r="AR130" s="125">
        <f t="shared" si="30"/>
        <v>0</v>
      </c>
      <c r="AS130" s="130"/>
      <c r="AT130" s="130"/>
      <c r="AU130" s="128"/>
      <c r="AV130" s="257"/>
      <c r="AW130" s="161">
        <f>Раздел2!F131</f>
        <v>0</v>
      </c>
      <c r="AX130" s="161">
        <f>Раздел2!G131</f>
        <v>0</v>
      </c>
      <c r="AY130" s="161">
        <f>Раздел2!C131</f>
        <v>0</v>
      </c>
      <c r="AZ130" s="165">
        <f>SUM(Раздел2!H131:L131)</f>
        <v>0</v>
      </c>
    </row>
    <row r="131" spans="1:52" x14ac:dyDescent="0.2">
      <c r="A131" s="148" t="s">
        <v>294</v>
      </c>
      <c r="B131" s="29" t="s">
        <v>309</v>
      </c>
      <c r="C131" s="125">
        <f t="shared" si="18"/>
        <v>0</v>
      </c>
      <c r="D131" s="132">
        <f t="shared" si="19"/>
        <v>0</v>
      </c>
      <c r="E131" s="125">
        <f>SUM(E132:E133)</f>
        <v>0</v>
      </c>
      <c r="F131" s="125">
        <f t="shared" ref="F131:AV131" si="34">SUM(F132:F133)</f>
        <v>0</v>
      </c>
      <c r="G131" s="125">
        <f t="shared" si="34"/>
        <v>0</v>
      </c>
      <c r="H131" s="125">
        <f t="shared" si="34"/>
        <v>0</v>
      </c>
      <c r="I131" s="125">
        <f t="shared" si="34"/>
        <v>0</v>
      </c>
      <c r="J131" s="125">
        <f t="shared" si="34"/>
        <v>0</v>
      </c>
      <c r="K131" s="125">
        <f t="shared" si="34"/>
        <v>0</v>
      </c>
      <c r="L131" s="125">
        <f t="shared" si="34"/>
        <v>0</v>
      </c>
      <c r="M131" s="125">
        <f t="shared" si="34"/>
        <v>0</v>
      </c>
      <c r="N131" s="125">
        <f t="shared" si="34"/>
        <v>0</v>
      </c>
      <c r="O131" s="125">
        <f t="shared" si="34"/>
        <v>0</v>
      </c>
      <c r="P131" s="125">
        <f t="shared" si="34"/>
        <v>0</v>
      </c>
      <c r="Q131" s="125">
        <f t="shared" si="34"/>
        <v>0</v>
      </c>
      <c r="R131" s="125">
        <f t="shared" si="34"/>
        <v>0</v>
      </c>
      <c r="S131" s="125">
        <f t="shared" si="34"/>
        <v>0</v>
      </c>
      <c r="T131" s="125">
        <f t="shared" si="34"/>
        <v>0</v>
      </c>
      <c r="U131" s="125">
        <f t="shared" si="34"/>
        <v>0</v>
      </c>
      <c r="V131" s="178">
        <f t="shared" si="34"/>
        <v>0</v>
      </c>
      <c r="W131" s="184">
        <f t="shared" si="34"/>
        <v>0</v>
      </c>
      <c r="X131" s="125">
        <f t="shared" si="34"/>
        <v>0</v>
      </c>
      <c r="Y131" s="125">
        <f t="shared" si="34"/>
        <v>0</v>
      </c>
      <c r="Z131" s="125">
        <f t="shared" si="34"/>
        <v>0</v>
      </c>
      <c r="AA131" s="125">
        <f t="shared" si="34"/>
        <v>0</v>
      </c>
      <c r="AB131" s="125">
        <f t="shared" si="34"/>
        <v>0</v>
      </c>
      <c r="AC131" s="125">
        <f t="shared" si="34"/>
        <v>0</v>
      </c>
      <c r="AD131" s="125">
        <f t="shared" si="34"/>
        <v>0</v>
      </c>
      <c r="AE131" s="125">
        <f t="shared" si="34"/>
        <v>0</v>
      </c>
      <c r="AF131" s="125">
        <f t="shared" si="34"/>
        <v>0</v>
      </c>
      <c r="AG131" s="125">
        <f t="shared" si="34"/>
        <v>0</v>
      </c>
      <c r="AH131" s="125">
        <f t="shared" si="34"/>
        <v>0</v>
      </c>
      <c r="AI131" s="125">
        <f t="shared" si="34"/>
        <v>0</v>
      </c>
      <c r="AJ131" s="125">
        <f t="shared" si="34"/>
        <v>0</v>
      </c>
      <c r="AK131" s="125">
        <f t="shared" si="34"/>
        <v>0</v>
      </c>
      <c r="AL131" s="125">
        <f t="shared" si="34"/>
        <v>0</v>
      </c>
      <c r="AM131" s="125">
        <f t="shared" si="34"/>
        <v>0</v>
      </c>
      <c r="AN131" s="125">
        <f t="shared" si="34"/>
        <v>0</v>
      </c>
      <c r="AO131" s="125">
        <f t="shared" si="34"/>
        <v>0</v>
      </c>
      <c r="AP131" s="125">
        <f t="shared" si="34"/>
        <v>0</v>
      </c>
      <c r="AQ131" s="125">
        <f t="shared" si="34"/>
        <v>0</v>
      </c>
      <c r="AR131" s="125">
        <f t="shared" si="34"/>
        <v>0</v>
      </c>
      <c r="AS131" s="125">
        <f t="shared" si="34"/>
        <v>0</v>
      </c>
      <c r="AT131" s="125">
        <f t="shared" si="34"/>
        <v>0</v>
      </c>
      <c r="AU131" s="125">
        <f t="shared" si="34"/>
        <v>0</v>
      </c>
      <c r="AV131" s="185">
        <f t="shared" si="34"/>
        <v>0</v>
      </c>
      <c r="AW131" s="161">
        <f>Раздел2!F132</f>
        <v>0</v>
      </c>
      <c r="AX131" s="161">
        <f>Раздел2!G132</f>
        <v>0</v>
      </c>
      <c r="AY131" s="161">
        <f>Раздел2!C132</f>
        <v>0</v>
      </c>
      <c r="AZ131" s="165">
        <f>SUM(Раздел2!H132:L132)</f>
        <v>0</v>
      </c>
    </row>
    <row r="132" spans="1:52" ht="21" x14ac:dyDescent="0.2">
      <c r="A132" s="149" t="s">
        <v>296</v>
      </c>
      <c r="B132" s="29" t="s">
        <v>311</v>
      </c>
      <c r="C132" s="125">
        <f t="shared" si="18"/>
        <v>0</v>
      </c>
      <c r="D132" s="132">
        <f t="shared" si="19"/>
        <v>0</v>
      </c>
      <c r="E132" s="247"/>
      <c r="F132" s="247"/>
      <c r="G132" s="247"/>
      <c r="H132" s="125">
        <f t="shared" si="21"/>
        <v>0</v>
      </c>
      <c r="I132" s="247"/>
      <c r="J132" s="247"/>
      <c r="K132" s="247"/>
      <c r="L132" s="247"/>
      <c r="M132" s="248">
        <f t="shared" si="22"/>
        <v>0</v>
      </c>
      <c r="N132" s="248">
        <f t="shared" si="23"/>
        <v>0</v>
      </c>
      <c r="O132" s="249"/>
      <c r="P132" s="249"/>
      <c r="Q132" s="249"/>
      <c r="R132" s="248">
        <f t="shared" si="24"/>
        <v>0</v>
      </c>
      <c r="S132" s="249"/>
      <c r="T132" s="249"/>
      <c r="U132" s="249"/>
      <c r="V132" s="250"/>
      <c r="W132" s="183">
        <f t="shared" si="25"/>
        <v>0</v>
      </c>
      <c r="X132" s="127"/>
      <c r="Y132" s="127"/>
      <c r="Z132" s="127"/>
      <c r="AA132" s="125">
        <f t="shared" si="26"/>
        <v>0</v>
      </c>
      <c r="AB132" s="127"/>
      <c r="AC132" s="127"/>
      <c r="AD132" s="127"/>
      <c r="AE132" s="125">
        <f t="shared" si="27"/>
        <v>0</v>
      </c>
      <c r="AF132" s="127"/>
      <c r="AG132" s="127"/>
      <c r="AH132" s="127"/>
      <c r="AI132" s="247"/>
      <c r="AJ132" s="132">
        <f t="shared" si="28"/>
        <v>0</v>
      </c>
      <c r="AK132" s="130"/>
      <c r="AL132" s="130"/>
      <c r="AM132" s="130"/>
      <c r="AN132" s="125">
        <f t="shared" si="29"/>
        <v>0</v>
      </c>
      <c r="AO132" s="130"/>
      <c r="AP132" s="130"/>
      <c r="AQ132" s="130"/>
      <c r="AR132" s="125">
        <f t="shared" si="30"/>
        <v>0</v>
      </c>
      <c r="AS132" s="130"/>
      <c r="AT132" s="130"/>
      <c r="AU132" s="130"/>
      <c r="AV132" s="258"/>
      <c r="AW132" s="161">
        <f>Раздел2!F133</f>
        <v>0</v>
      </c>
      <c r="AX132" s="161">
        <f>Раздел2!G133</f>
        <v>0</v>
      </c>
      <c r="AY132" s="161">
        <f>Раздел2!C133</f>
        <v>0</v>
      </c>
      <c r="AZ132" s="165">
        <f>SUM(Раздел2!H133:L133)</f>
        <v>0</v>
      </c>
    </row>
    <row r="133" spans="1:52" x14ac:dyDescent="0.2">
      <c r="A133" s="149" t="s">
        <v>298</v>
      </c>
      <c r="B133" s="29" t="s">
        <v>313</v>
      </c>
      <c r="C133" s="125">
        <f t="shared" si="18"/>
        <v>0</v>
      </c>
      <c r="D133" s="132">
        <f t="shared" si="19"/>
        <v>0</v>
      </c>
      <c r="E133" s="247"/>
      <c r="F133" s="247"/>
      <c r="G133" s="247"/>
      <c r="H133" s="125">
        <f t="shared" si="21"/>
        <v>0</v>
      </c>
      <c r="I133" s="247"/>
      <c r="J133" s="247"/>
      <c r="K133" s="247"/>
      <c r="L133" s="247"/>
      <c r="M133" s="248">
        <f t="shared" si="22"/>
        <v>0</v>
      </c>
      <c r="N133" s="248">
        <f t="shared" si="23"/>
        <v>0</v>
      </c>
      <c r="O133" s="249"/>
      <c r="P133" s="249"/>
      <c r="Q133" s="249"/>
      <c r="R133" s="248">
        <f t="shared" si="24"/>
        <v>0</v>
      </c>
      <c r="S133" s="249"/>
      <c r="T133" s="249"/>
      <c r="U133" s="249"/>
      <c r="V133" s="250"/>
      <c r="W133" s="183">
        <f t="shared" si="25"/>
        <v>0</v>
      </c>
      <c r="X133" s="127"/>
      <c r="Y133" s="127"/>
      <c r="Z133" s="127"/>
      <c r="AA133" s="125">
        <f t="shared" si="26"/>
        <v>0</v>
      </c>
      <c r="AB133" s="127"/>
      <c r="AC133" s="127"/>
      <c r="AD133" s="127"/>
      <c r="AE133" s="125">
        <f t="shared" si="27"/>
        <v>0</v>
      </c>
      <c r="AF133" s="127"/>
      <c r="AG133" s="127"/>
      <c r="AH133" s="127"/>
      <c r="AI133" s="247"/>
      <c r="AJ133" s="132">
        <f t="shared" si="28"/>
        <v>0</v>
      </c>
      <c r="AK133" s="130"/>
      <c r="AL133" s="130"/>
      <c r="AM133" s="130"/>
      <c r="AN133" s="125">
        <f t="shared" si="29"/>
        <v>0</v>
      </c>
      <c r="AO133" s="130"/>
      <c r="AP133" s="130"/>
      <c r="AQ133" s="130"/>
      <c r="AR133" s="125">
        <f t="shared" si="30"/>
        <v>0</v>
      </c>
      <c r="AS133" s="130"/>
      <c r="AT133" s="130"/>
      <c r="AU133" s="130"/>
      <c r="AV133" s="258"/>
      <c r="AW133" s="161">
        <f>Раздел2!F134</f>
        <v>0</v>
      </c>
      <c r="AX133" s="161">
        <f>Раздел2!G134</f>
        <v>0</v>
      </c>
      <c r="AY133" s="161">
        <f>Раздел2!C134</f>
        <v>0</v>
      </c>
      <c r="AZ133" s="165">
        <f>SUM(Раздел2!H134:L134)</f>
        <v>0</v>
      </c>
    </row>
    <row r="134" spans="1:52" x14ac:dyDescent="0.2">
      <c r="A134" s="148" t="s">
        <v>300</v>
      </c>
      <c r="B134" s="29" t="s">
        <v>315</v>
      </c>
      <c r="C134" s="125">
        <f t="shared" si="18"/>
        <v>0</v>
      </c>
      <c r="D134" s="132">
        <f t="shared" si="19"/>
        <v>0</v>
      </c>
      <c r="E134" s="247"/>
      <c r="F134" s="247"/>
      <c r="G134" s="247"/>
      <c r="H134" s="125">
        <f t="shared" si="21"/>
        <v>0</v>
      </c>
      <c r="I134" s="247"/>
      <c r="J134" s="247"/>
      <c r="K134" s="247"/>
      <c r="L134" s="247"/>
      <c r="M134" s="248">
        <f t="shared" si="22"/>
        <v>0</v>
      </c>
      <c r="N134" s="248">
        <f t="shared" si="23"/>
        <v>0</v>
      </c>
      <c r="O134" s="249"/>
      <c r="P134" s="249"/>
      <c r="Q134" s="249"/>
      <c r="R134" s="248">
        <f t="shared" si="24"/>
        <v>0</v>
      </c>
      <c r="S134" s="249"/>
      <c r="T134" s="249"/>
      <c r="U134" s="249"/>
      <c r="V134" s="250"/>
      <c r="W134" s="183">
        <f t="shared" si="25"/>
        <v>0</v>
      </c>
      <c r="X134" s="127"/>
      <c r="Y134" s="127"/>
      <c r="Z134" s="127"/>
      <c r="AA134" s="125">
        <f t="shared" si="26"/>
        <v>0</v>
      </c>
      <c r="AB134" s="127"/>
      <c r="AC134" s="127"/>
      <c r="AD134" s="127"/>
      <c r="AE134" s="125">
        <f t="shared" si="27"/>
        <v>0</v>
      </c>
      <c r="AF134" s="127"/>
      <c r="AG134" s="127"/>
      <c r="AH134" s="127"/>
      <c r="AI134" s="247"/>
      <c r="AJ134" s="132">
        <f t="shared" si="28"/>
        <v>0</v>
      </c>
      <c r="AK134" s="130"/>
      <c r="AL134" s="130"/>
      <c r="AM134" s="130"/>
      <c r="AN134" s="125">
        <f t="shared" si="29"/>
        <v>0</v>
      </c>
      <c r="AO134" s="130"/>
      <c r="AP134" s="130"/>
      <c r="AQ134" s="130"/>
      <c r="AR134" s="125">
        <f t="shared" si="30"/>
        <v>0</v>
      </c>
      <c r="AS134" s="130"/>
      <c r="AT134" s="130"/>
      <c r="AU134" s="130"/>
      <c r="AV134" s="258"/>
      <c r="AW134" s="161">
        <f>Раздел2!F135</f>
        <v>0</v>
      </c>
      <c r="AX134" s="161">
        <f>Раздел2!G135</f>
        <v>0</v>
      </c>
      <c r="AY134" s="161">
        <f>Раздел2!C135</f>
        <v>0</v>
      </c>
      <c r="AZ134" s="165">
        <f>SUM(Раздел2!H135:L135)</f>
        <v>0</v>
      </c>
    </row>
    <row r="135" spans="1:52" x14ac:dyDescent="0.2">
      <c r="A135" s="148" t="s">
        <v>302</v>
      </c>
      <c r="B135" s="29" t="s">
        <v>317</v>
      </c>
      <c r="C135" s="125">
        <f t="shared" si="18"/>
        <v>0</v>
      </c>
      <c r="D135" s="132">
        <f t="shared" si="19"/>
        <v>0</v>
      </c>
      <c r="E135" s="247"/>
      <c r="F135" s="247"/>
      <c r="G135" s="247"/>
      <c r="H135" s="125">
        <f t="shared" si="21"/>
        <v>0</v>
      </c>
      <c r="I135" s="247"/>
      <c r="J135" s="247"/>
      <c r="K135" s="247"/>
      <c r="L135" s="247"/>
      <c r="M135" s="248">
        <f t="shared" si="22"/>
        <v>0</v>
      </c>
      <c r="N135" s="248">
        <f t="shared" si="23"/>
        <v>0</v>
      </c>
      <c r="O135" s="249"/>
      <c r="P135" s="249"/>
      <c r="Q135" s="249"/>
      <c r="R135" s="248">
        <f t="shared" si="24"/>
        <v>0</v>
      </c>
      <c r="S135" s="249"/>
      <c r="T135" s="249"/>
      <c r="U135" s="249"/>
      <c r="V135" s="250"/>
      <c r="W135" s="183">
        <f t="shared" si="25"/>
        <v>0</v>
      </c>
      <c r="X135" s="127"/>
      <c r="Y135" s="127"/>
      <c r="Z135" s="127"/>
      <c r="AA135" s="125">
        <f t="shared" si="26"/>
        <v>0</v>
      </c>
      <c r="AB135" s="127"/>
      <c r="AC135" s="127"/>
      <c r="AD135" s="127"/>
      <c r="AE135" s="125">
        <f t="shared" si="27"/>
        <v>0</v>
      </c>
      <c r="AF135" s="127"/>
      <c r="AG135" s="127"/>
      <c r="AH135" s="127"/>
      <c r="AI135" s="247"/>
      <c r="AJ135" s="132">
        <f t="shared" si="28"/>
        <v>0</v>
      </c>
      <c r="AK135" s="130"/>
      <c r="AL135" s="130"/>
      <c r="AM135" s="130"/>
      <c r="AN135" s="125">
        <f t="shared" si="29"/>
        <v>0</v>
      </c>
      <c r="AO135" s="130"/>
      <c r="AP135" s="130"/>
      <c r="AQ135" s="130"/>
      <c r="AR135" s="125">
        <f t="shared" si="30"/>
        <v>0</v>
      </c>
      <c r="AS135" s="130"/>
      <c r="AT135" s="130"/>
      <c r="AU135" s="130"/>
      <c r="AV135" s="258"/>
      <c r="AW135" s="161">
        <f>Раздел2!F136</f>
        <v>0</v>
      </c>
      <c r="AX135" s="161">
        <f>Раздел2!G136</f>
        <v>0</v>
      </c>
      <c r="AY135" s="161">
        <f>Раздел2!C136</f>
        <v>0</v>
      </c>
      <c r="AZ135" s="165">
        <f>SUM(Раздел2!H136:L136)</f>
        <v>0</v>
      </c>
    </row>
    <row r="136" spans="1:52" x14ac:dyDescent="0.2">
      <c r="A136" s="148" t="s">
        <v>304</v>
      </c>
      <c r="B136" s="29" t="s">
        <v>319</v>
      </c>
      <c r="C136" s="125">
        <f t="shared" si="18"/>
        <v>0</v>
      </c>
      <c r="D136" s="132">
        <f t="shared" si="19"/>
        <v>0</v>
      </c>
      <c r="E136" s="247"/>
      <c r="F136" s="247"/>
      <c r="G136" s="247"/>
      <c r="H136" s="125">
        <f t="shared" si="21"/>
        <v>0</v>
      </c>
      <c r="I136" s="247"/>
      <c r="J136" s="247"/>
      <c r="K136" s="247"/>
      <c r="L136" s="247"/>
      <c r="M136" s="248">
        <f t="shared" si="22"/>
        <v>0</v>
      </c>
      <c r="N136" s="248">
        <f t="shared" si="23"/>
        <v>0</v>
      </c>
      <c r="O136" s="249"/>
      <c r="P136" s="249"/>
      <c r="Q136" s="249"/>
      <c r="R136" s="248">
        <f t="shared" si="24"/>
        <v>0</v>
      </c>
      <c r="S136" s="249"/>
      <c r="T136" s="249"/>
      <c r="U136" s="249"/>
      <c r="V136" s="250"/>
      <c r="W136" s="183">
        <f t="shared" si="25"/>
        <v>0</v>
      </c>
      <c r="X136" s="127"/>
      <c r="Y136" s="127"/>
      <c r="Z136" s="127"/>
      <c r="AA136" s="125">
        <f t="shared" si="26"/>
        <v>0</v>
      </c>
      <c r="AB136" s="127"/>
      <c r="AC136" s="127"/>
      <c r="AD136" s="127"/>
      <c r="AE136" s="125">
        <f t="shared" si="27"/>
        <v>0</v>
      </c>
      <c r="AF136" s="127"/>
      <c r="AG136" s="127"/>
      <c r="AH136" s="127"/>
      <c r="AI136" s="247"/>
      <c r="AJ136" s="132">
        <f t="shared" si="28"/>
        <v>0</v>
      </c>
      <c r="AK136" s="130"/>
      <c r="AL136" s="130"/>
      <c r="AM136" s="130"/>
      <c r="AN136" s="125">
        <f t="shared" si="29"/>
        <v>0</v>
      </c>
      <c r="AO136" s="130"/>
      <c r="AP136" s="130"/>
      <c r="AQ136" s="130"/>
      <c r="AR136" s="125">
        <f t="shared" si="30"/>
        <v>0</v>
      </c>
      <c r="AS136" s="130"/>
      <c r="AT136" s="130"/>
      <c r="AU136" s="130"/>
      <c r="AV136" s="258"/>
      <c r="AW136" s="161">
        <f>Раздел2!F137</f>
        <v>0</v>
      </c>
      <c r="AX136" s="161">
        <f>Раздел2!G137</f>
        <v>0</v>
      </c>
      <c r="AY136" s="161">
        <f>Раздел2!C137</f>
        <v>0</v>
      </c>
      <c r="AZ136" s="165">
        <f>SUM(Раздел2!H137:L137)</f>
        <v>0</v>
      </c>
    </row>
    <row r="137" spans="1:52" x14ac:dyDescent="0.2">
      <c r="A137" s="148" t="s">
        <v>306</v>
      </c>
      <c r="B137" s="29" t="s">
        <v>321</v>
      </c>
      <c r="C137" s="125">
        <f t="shared" ref="C137:C200" si="35">SUM(D137,H137)</f>
        <v>0</v>
      </c>
      <c r="D137" s="132">
        <f t="shared" ref="D137:D200" si="36">SUM(E137:G137)</f>
        <v>0</v>
      </c>
      <c r="E137" s="247"/>
      <c r="F137" s="247"/>
      <c r="G137" s="247"/>
      <c r="H137" s="125">
        <f t="shared" ref="H137:H200" si="37">SUM(I137:L137)</f>
        <v>0</v>
      </c>
      <c r="I137" s="247"/>
      <c r="J137" s="247"/>
      <c r="K137" s="247"/>
      <c r="L137" s="247"/>
      <c r="M137" s="248">
        <f t="shared" ref="M137:M200" si="38">SUM(N137,R137)</f>
        <v>0</v>
      </c>
      <c r="N137" s="248">
        <f t="shared" ref="N137:N200" si="39">SUM(O137:Q137)</f>
        <v>0</v>
      </c>
      <c r="O137" s="249"/>
      <c r="P137" s="249"/>
      <c r="Q137" s="249"/>
      <c r="R137" s="248">
        <f t="shared" ref="R137:R200" si="40">SUM(S137:V137)</f>
        <v>0</v>
      </c>
      <c r="S137" s="249"/>
      <c r="T137" s="249"/>
      <c r="U137" s="249"/>
      <c r="V137" s="250"/>
      <c r="W137" s="183">
        <f t="shared" ref="W137:W200" si="41">SUM(X137:Z137)</f>
        <v>0</v>
      </c>
      <c r="X137" s="127"/>
      <c r="Y137" s="127"/>
      <c r="Z137" s="127"/>
      <c r="AA137" s="125">
        <f t="shared" ref="AA137:AA200" si="42">SUM(AB137:AD137)</f>
        <v>0</v>
      </c>
      <c r="AB137" s="127"/>
      <c r="AC137" s="127"/>
      <c r="AD137" s="127"/>
      <c r="AE137" s="125">
        <f t="shared" ref="AE137:AE200" si="43">SUM(AF137:AI137)</f>
        <v>0</v>
      </c>
      <c r="AF137" s="127"/>
      <c r="AG137" s="127"/>
      <c r="AH137" s="127"/>
      <c r="AI137" s="247"/>
      <c r="AJ137" s="132">
        <f t="shared" ref="AJ137:AJ200" si="44">SUM(AK137:AM137)</f>
        <v>0</v>
      </c>
      <c r="AK137" s="130"/>
      <c r="AL137" s="130"/>
      <c r="AM137" s="130"/>
      <c r="AN137" s="125">
        <f t="shared" ref="AN137:AN200" si="45">SUM(AO137:AQ137)</f>
        <v>0</v>
      </c>
      <c r="AO137" s="130"/>
      <c r="AP137" s="130"/>
      <c r="AQ137" s="130"/>
      <c r="AR137" s="125">
        <f t="shared" ref="AR137:AR200" si="46">SUM(AS137:AV137)</f>
        <v>0</v>
      </c>
      <c r="AS137" s="130"/>
      <c r="AT137" s="130"/>
      <c r="AU137" s="130"/>
      <c r="AV137" s="258"/>
      <c r="AW137" s="161">
        <f>Раздел2!F138</f>
        <v>0</v>
      </c>
      <c r="AX137" s="161">
        <f>Раздел2!G138</f>
        <v>0</v>
      </c>
      <c r="AY137" s="161">
        <f>Раздел2!C138</f>
        <v>0</v>
      </c>
      <c r="AZ137" s="165">
        <f>SUM(Раздел2!H138:L138)</f>
        <v>0</v>
      </c>
    </row>
    <row r="138" spans="1:52" x14ac:dyDescent="0.2">
      <c r="A138" s="148" t="s">
        <v>308</v>
      </c>
      <c r="B138" s="29" t="s">
        <v>323</v>
      </c>
      <c r="C138" s="125">
        <f t="shared" si="35"/>
        <v>0</v>
      </c>
      <c r="D138" s="132">
        <f t="shared" si="36"/>
        <v>0</v>
      </c>
      <c r="E138" s="247"/>
      <c r="F138" s="247"/>
      <c r="G138" s="247"/>
      <c r="H138" s="125">
        <f t="shared" si="37"/>
        <v>0</v>
      </c>
      <c r="I138" s="247"/>
      <c r="J138" s="247"/>
      <c r="K138" s="247"/>
      <c r="L138" s="247"/>
      <c r="M138" s="248">
        <f t="shared" si="38"/>
        <v>0</v>
      </c>
      <c r="N138" s="248">
        <f t="shared" si="39"/>
        <v>0</v>
      </c>
      <c r="O138" s="249"/>
      <c r="P138" s="249"/>
      <c r="Q138" s="249"/>
      <c r="R138" s="248">
        <f t="shared" si="40"/>
        <v>0</v>
      </c>
      <c r="S138" s="249"/>
      <c r="T138" s="249"/>
      <c r="U138" s="249"/>
      <c r="V138" s="250"/>
      <c r="W138" s="183">
        <f t="shared" si="41"/>
        <v>0</v>
      </c>
      <c r="X138" s="127"/>
      <c r="Y138" s="127"/>
      <c r="Z138" s="127"/>
      <c r="AA138" s="125">
        <f t="shared" si="42"/>
        <v>0</v>
      </c>
      <c r="AB138" s="127"/>
      <c r="AC138" s="127"/>
      <c r="AD138" s="127"/>
      <c r="AE138" s="125">
        <f t="shared" si="43"/>
        <v>0</v>
      </c>
      <c r="AF138" s="127"/>
      <c r="AG138" s="127"/>
      <c r="AH138" s="127"/>
      <c r="AI138" s="247"/>
      <c r="AJ138" s="132">
        <f t="shared" si="44"/>
        <v>0</v>
      </c>
      <c r="AK138" s="130"/>
      <c r="AL138" s="130"/>
      <c r="AM138" s="130"/>
      <c r="AN138" s="125">
        <f t="shared" si="45"/>
        <v>0</v>
      </c>
      <c r="AO138" s="130"/>
      <c r="AP138" s="130"/>
      <c r="AQ138" s="130"/>
      <c r="AR138" s="125">
        <f t="shared" si="46"/>
        <v>0</v>
      </c>
      <c r="AS138" s="130"/>
      <c r="AT138" s="130"/>
      <c r="AU138" s="130"/>
      <c r="AV138" s="258"/>
      <c r="AW138" s="161">
        <f>Раздел2!F139</f>
        <v>0</v>
      </c>
      <c r="AX138" s="161">
        <f>Раздел2!G139</f>
        <v>0</v>
      </c>
      <c r="AY138" s="161">
        <f>Раздел2!C139</f>
        <v>0</v>
      </c>
      <c r="AZ138" s="165">
        <f>SUM(Раздел2!H139:L139)</f>
        <v>0</v>
      </c>
    </row>
    <row r="139" spans="1:52" x14ac:dyDescent="0.2">
      <c r="A139" s="148" t="s">
        <v>310</v>
      </c>
      <c r="B139" s="29" t="s">
        <v>325</v>
      </c>
      <c r="C139" s="125">
        <f t="shared" si="35"/>
        <v>0</v>
      </c>
      <c r="D139" s="132">
        <f t="shared" si="36"/>
        <v>0</v>
      </c>
      <c r="E139" s="125">
        <f>SUM(E140:E141)</f>
        <v>0</v>
      </c>
      <c r="F139" s="125">
        <f t="shared" ref="F139:AV139" si="47">SUM(F140:F141)</f>
        <v>0</v>
      </c>
      <c r="G139" s="125">
        <f t="shared" si="47"/>
        <v>0</v>
      </c>
      <c r="H139" s="125">
        <f t="shared" si="47"/>
        <v>0</v>
      </c>
      <c r="I139" s="125">
        <f t="shared" si="47"/>
        <v>0</v>
      </c>
      <c r="J139" s="125">
        <f t="shared" si="47"/>
        <v>0</v>
      </c>
      <c r="K139" s="125">
        <f t="shared" si="47"/>
        <v>0</v>
      </c>
      <c r="L139" s="125">
        <f t="shared" si="47"/>
        <v>0</v>
      </c>
      <c r="M139" s="125">
        <f t="shared" si="47"/>
        <v>0</v>
      </c>
      <c r="N139" s="125">
        <f t="shared" si="47"/>
        <v>0</v>
      </c>
      <c r="O139" s="125">
        <f t="shared" si="47"/>
        <v>0</v>
      </c>
      <c r="P139" s="125">
        <f t="shared" si="47"/>
        <v>0</v>
      </c>
      <c r="Q139" s="125">
        <f t="shared" si="47"/>
        <v>0</v>
      </c>
      <c r="R139" s="125">
        <f t="shared" si="47"/>
        <v>0</v>
      </c>
      <c r="S139" s="125">
        <f t="shared" si="47"/>
        <v>0</v>
      </c>
      <c r="T139" s="125">
        <f t="shared" si="47"/>
        <v>0</v>
      </c>
      <c r="U139" s="125">
        <f t="shared" si="47"/>
        <v>0</v>
      </c>
      <c r="V139" s="178">
        <f t="shared" si="47"/>
        <v>0</v>
      </c>
      <c r="W139" s="184">
        <f t="shared" si="47"/>
        <v>0</v>
      </c>
      <c r="X139" s="125">
        <f t="shared" si="47"/>
        <v>0</v>
      </c>
      <c r="Y139" s="125">
        <f t="shared" si="47"/>
        <v>0</v>
      </c>
      <c r="Z139" s="125">
        <f t="shared" si="47"/>
        <v>0</v>
      </c>
      <c r="AA139" s="125">
        <f t="shared" si="47"/>
        <v>0</v>
      </c>
      <c r="AB139" s="125">
        <f t="shared" si="47"/>
        <v>0</v>
      </c>
      <c r="AC139" s="125">
        <f t="shared" si="47"/>
        <v>0</v>
      </c>
      <c r="AD139" s="125">
        <f t="shared" si="47"/>
        <v>0</v>
      </c>
      <c r="AE139" s="125">
        <f t="shared" si="47"/>
        <v>0</v>
      </c>
      <c r="AF139" s="125">
        <f t="shared" si="47"/>
        <v>0</v>
      </c>
      <c r="AG139" s="125">
        <f t="shared" si="47"/>
        <v>0</v>
      </c>
      <c r="AH139" s="125">
        <f t="shared" si="47"/>
        <v>0</v>
      </c>
      <c r="AI139" s="125">
        <f t="shared" si="47"/>
        <v>0</v>
      </c>
      <c r="AJ139" s="125">
        <f t="shared" si="47"/>
        <v>0</v>
      </c>
      <c r="AK139" s="125">
        <f t="shared" si="47"/>
        <v>0</v>
      </c>
      <c r="AL139" s="125">
        <f t="shared" si="47"/>
        <v>0</v>
      </c>
      <c r="AM139" s="125">
        <f t="shared" si="47"/>
        <v>0</v>
      </c>
      <c r="AN139" s="125">
        <f t="shared" si="47"/>
        <v>0</v>
      </c>
      <c r="AO139" s="125">
        <f t="shared" si="47"/>
        <v>0</v>
      </c>
      <c r="AP139" s="125">
        <f t="shared" si="47"/>
        <v>0</v>
      </c>
      <c r="AQ139" s="125">
        <f t="shared" si="47"/>
        <v>0</v>
      </c>
      <c r="AR139" s="125">
        <f t="shared" si="47"/>
        <v>0</v>
      </c>
      <c r="AS139" s="125">
        <f t="shared" si="47"/>
        <v>0</v>
      </c>
      <c r="AT139" s="125">
        <f t="shared" si="47"/>
        <v>0</v>
      </c>
      <c r="AU139" s="125">
        <f t="shared" si="47"/>
        <v>0</v>
      </c>
      <c r="AV139" s="185">
        <f t="shared" si="47"/>
        <v>0</v>
      </c>
      <c r="AW139" s="161">
        <f>Раздел2!F140</f>
        <v>0</v>
      </c>
      <c r="AX139" s="161">
        <f>Раздел2!G140</f>
        <v>0</v>
      </c>
      <c r="AY139" s="161">
        <f>Раздел2!C140</f>
        <v>0</v>
      </c>
      <c r="AZ139" s="165">
        <f>SUM(Раздел2!H140:L140)</f>
        <v>0</v>
      </c>
    </row>
    <row r="140" spans="1:52" ht="21" x14ac:dyDescent="0.2">
      <c r="A140" s="149" t="s">
        <v>312</v>
      </c>
      <c r="B140" s="29" t="s">
        <v>327</v>
      </c>
      <c r="C140" s="125">
        <f t="shared" si="35"/>
        <v>0</v>
      </c>
      <c r="D140" s="132">
        <f t="shared" si="36"/>
        <v>0</v>
      </c>
      <c r="E140" s="247"/>
      <c r="F140" s="247"/>
      <c r="G140" s="247"/>
      <c r="H140" s="125">
        <f t="shared" si="37"/>
        <v>0</v>
      </c>
      <c r="I140" s="247"/>
      <c r="J140" s="247"/>
      <c r="K140" s="247"/>
      <c r="L140" s="247"/>
      <c r="M140" s="248">
        <f t="shared" si="38"/>
        <v>0</v>
      </c>
      <c r="N140" s="248">
        <f t="shared" si="39"/>
        <v>0</v>
      </c>
      <c r="O140" s="249"/>
      <c r="P140" s="249"/>
      <c r="Q140" s="249"/>
      <c r="R140" s="248">
        <f t="shared" si="40"/>
        <v>0</v>
      </c>
      <c r="S140" s="249"/>
      <c r="T140" s="249"/>
      <c r="U140" s="249"/>
      <c r="V140" s="250"/>
      <c r="W140" s="183">
        <f t="shared" si="41"/>
        <v>0</v>
      </c>
      <c r="X140" s="127"/>
      <c r="Y140" s="127"/>
      <c r="Z140" s="127"/>
      <c r="AA140" s="125">
        <f t="shared" si="42"/>
        <v>0</v>
      </c>
      <c r="AB140" s="127"/>
      <c r="AC140" s="127"/>
      <c r="AD140" s="127"/>
      <c r="AE140" s="125">
        <f t="shared" si="43"/>
        <v>0</v>
      </c>
      <c r="AF140" s="127"/>
      <c r="AG140" s="128"/>
      <c r="AH140" s="128"/>
      <c r="AI140" s="251"/>
      <c r="AJ140" s="132">
        <f t="shared" si="44"/>
        <v>0</v>
      </c>
      <c r="AK140" s="130"/>
      <c r="AL140" s="130"/>
      <c r="AM140" s="130"/>
      <c r="AN140" s="125">
        <f t="shared" si="45"/>
        <v>0</v>
      </c>
      <c r="AO140" s="130"/>
      <c r="AP140" s="130"/>
      <c r="AQ140" s="130"/>
      <c r="AR140" s="125">
        <f t="shared" si="46"/>
        <v>0</v>
      </c>
      <c r="AS140" s="130"/>
      <c r="AT140" s="128"/>
      <c r="AU140" s="128"/>
      <c r="AV140" s="257"/>
      <c r="AW140" s="161">
        <f>Раздел2!F141</f>
        <v>0</v>
      </c>
      <c r="AX140" s="161">
        <f>Раздел2!G141</f>
        <v>0</v>
      </c>
      <c r="AY140" s="161">
        <f>Раздел2!C141</f>
        <v>0</v>
      </c>
      <c r="AZ140" s="165">
        <f>SUM(Раздел2!H141:L141)</f>
        <v>0</v>
      </c>
    </row>
    <row r="141" spans="1:52" x14ac:dyDescent="0.2">
      <c r="A141" s="149" t="s">
        <v>314</v>
      </c>
      <c r="B141" s="29" t="s">
        <v>329</v>
      </c>
      <c r="C141" s="125">
        <f t="shared" si="35"/>
        <v>0</v>
      </c>
      <c r="D141" s="132">
        <f t="shared" si="36"/>
        <v>0</v>
      </c>
      <c r="E141" s="247"/>
      <c r="F141" s="247"/>
      <c r="G141" s="247"/>
      <c r="H141" s="125">
        <f t="shared" si="37"/>
        <v>0</v>
      </c>
      <c r="I141" s="247"/>
      <c r="J141" s="247"/>
      <c r="K141" s="247"/>
      <c r="L141" s="247"/>
      <c r="M141" s="248">
        <f t="shared" si="38"/>
        <v>0</v>
      </c>
      <c r="N141" s="248">
        <f t="shared" si="39"/>
        <v>0</v>
      </c>
      <c r="O141" s="249"/>
      <c r="P141" s="249"/>
      <c r="Q141" s="249"/>
      <c r="R141" s="248">
        <f t="shared" si="40"/>
        <v>0</v>
      </c>
      <c r="S141" s="249"/>
      <c r="T141" s="249"/>
      <c r="U141" s="249"/>
      <c r="V141" s="250"/>
      <c r="W141" s="183">
        <f t="shared" si="41"/>
        <v>0</v>
      </c>
      <c r="X141" s="127"/>
      <c r="Y141" s="127"/>
      <c r="Z141" s="127"/>
      <c r="AA141" s="125">
        <f t="shared" si="42"/>
        <v>0</v>
      </c>
      <c r="AB141" s="127"/>
      <c r="AC141" s="127"/>
      <c r="AD141" s="127"/>
      <c r="AE141" s="125">
        <f t="shared" si="43"/>
        <v>0</v>
      </c>
      <c r="AF141" s="127"/>
      <c r="AG141" s="128"/>
      <c r="AH141" s="128"/>
      <c r="AI141" s="251"/>
      <c r="AJ141" s="132">
        <f t="shared" si="44"/>
        <v>0</v>
      </c>
      <c r="AK141" s="130"/>
      <c r="AL141" s="130"/>
      <c r="AM141" s="130"/>
      <c r="AN141" s="125">
        <f t="shared" si="45"/>
        <v>0</v>
      </c>
      <c r="AO141" s="130"/>
      <c r="AP141" s="130"/>
      <c r="AQ141" s="130"/>
      <c r="AR141" s="125">
        <f t="shared" si="46"/>
        <v>0</v>
      </c>
      <c r="AS141" s="130"/>
      <c r="AT141" s="128"/>
      <c r="AU141" s="128"/>
      <c r="AV141" s="257"/>
      <c r="AW141" s="161">
        <f>Раздел2!F142</f>
        <v>0</v>
      </c>
      <c r="AX141" s="161">
        <f>Раздел2!G142</f>
        <v>0</v>
      </c>
      <c r="AY141" s="161">
        <f>Раздел2!C142</f>
        <v>0</v>
      </c>
      <c r="AZ141" s="165">
        <f>SUM(Раздел2!H142:L142)</f>
        <v>0</v>
      </c>
    </row>
    <row r="142" spans="1:52" x14ac:dyDescent="0.2">
      <c r="A142" s="148" t="s">
        <v>316</v>
      </c>
      <c r="B142" s="29" t="s">
        <v>331</v>
      </c>
      <c r="C142" s="125">
        <f t="shared" si="35"/>
        <v>0</v>
      </c>
      <c r="D142" s="132">
        <f t="shared" si="36"/>
        <v>0</v>
      </c>
      <c r="E142" s="125">
        <f>SUM(E143:E146)</f>
        <v>0</v>
      </c>
      <c r="F142" s="125">
        <f t="shared" ref="F142:AV142" si="48">SUM(F143:F146)</f>
        <v>0</v>
      </c>
      <c r="G142" s="125">
        <f t="shared" si="48"/>
        <v>0</v>
      </c>
      <c r="H142" s="125">
        <f t="shared" si="48"/>
        <v>0</v>
      </c>
      <c r="I142" s="125">
        <f t="shared" si="48"/>
        <v>0</v>
      </c>
      <c r="J142" s="125">
        <f t="shared" si="48"/>
        <v>0</v>
      </c>
      <c r="K142" s="125">
        <f t="shared" si="48"/>
        <v>0</v>
      </c>
      <c r="L142" s="125">
        <f t="shared" si="48"/>
        <v>0</v>
      </c>
      <c r="M142" s="125">
        <f t="shared" si="48"/>
        <v>0</v>
      </c>
      <c r="N142" s="125">
        <f t="shared" si="48"/>
        <v>0</v>
      </c>
      <c r="O142" s="125">
        <f t="shared" si="48"/>
        <v>0</v>
      </c>
      <c r="P142" s="125">
        <f t="shared" si="48"/>
        <v>0</v>
      </c>
      <c r="Q142" s="125">
        <f t="shared" si="48"/>
        <v>0</v>
      </c>
      <c r="R142" s="125">
        <f t="shared" si="48"/>
        <v>0</v>
      </c>
      <c r="S142" s="125">
        <f t="shared" si="48"/>
        <v>0</v>
      </c>
      <c r="T142" s="125">
        <f t="shared" si="48"/>
        <v>0</v>
      </c>
      <c r="U142" s="125">
        <f t="shared" si="48"/>
        <v>0</v>
      </c>
      <c r="V142" s="178">
        <f t="shared" si="48"/>
        <v>0</v>
      </c>
      <c r="W142" s="184">
        <f t="shared" si="48"/>
        <v>0</v>
      </c>
      <c r="X142" s="125">
        <f t="shared" si="48"/>
        <v>0</v>
      </c>
      <c r="Y142" s="125">
        <f t="shared" si="48"/>
        <v>0</v>
      </c>
      <c r="Z142" s="125">
        <f t="shared" si="48"/>
        <v>0</v>
      </c>
      <c r="AA142" s="125">
        <f t="shared" si="48"/>
        <v>0</v>
      </c>
      <c r="AB142" s="125">
        <f t="shared" si="48"/>
        <v>0</v>
      </c>
      <c r="AC142" s="125">
        <f t="shared" si="48"/>
        <v>0</v>
      </c>
      <c r="AD142" s="125">
        <f t="shared" si="48"/>
        <v>0</v>
      </c>
      <c r="AE142" s="125">
        <f t="shared" si="48"/>
        <v>0</v>
      </c>
      <c r="AF142" s="125">
        <f t="shared" si="48"/>
        <v>0</v>
      </c>
      <c r="AG142" s="125">
        <f t="shared" si="48"/>
        <v>0</v>
      </c>
      <c r="AH142" s="125">
        <f t="shared" si="48"/>
        <v>0</v>
      </c>
      <c r="AI142" s="125">
        <f t="shared" si="48"/>
        <v>0</v>
      </c>
      <c r="AJ142" s="125">
        <f t="shared" si="48"/>
        <v>0</v>
      </c>
      <c r="AK142" s="125">
        <f t="shared" si="48"/>
        <v>0</v>
      </c>
      <c r="AL142" s="125">
        <f t="shared" si="48"/>
        <v>0</v>
      </c>
      <c r="AM142" s="125">
        <f t="shared" si="48"/>
        <v>0</v>
      </c>
      <c r="AN142" s="125">
        <f t="shared" si="48"/>
        <v>0</v>
      </c>
      <c r="AO142" s="125">
        <f t="shared" si="48"/>
        <v>0</v>
      </c>
      <c r="AP142" s="125">
        <f t="shared" si="48"/>
        <v>0</v>
      </c>
      <c r="AQ142" s="125">
        <f t="shared" si="48"/>
        <v>0</v>
      </c>
      <c r="AR142" s="125">
        <f t="shared" si="48"/>
        <v>0</v>
      </c>
      <c r="AS142" s="125">
        <f t="shared" si="48"/>
        <v>0</v>
      </c>
      <c r="AT142" s="125">
        <f t="shared" si="48"/>
        <v>0</v>
      </c>
      <c r="AU142" s="125">
        <f t="shared" si="48"/>
        <v>0</v>
      </c>
      <c r="AV142" s="185">
        <f t="shared" si="48"/>
        <v>0</v>
      </c>
      <c r="AW142" s="161">
        <f>Раздел2!F143</f>
        <v>0</v>
      </c>
      <c r="AX142" s="161">
        <f>Раздел2!G143</f>
        <v>0</v>
      </c>
      <c r="AY142" s="161">
        <f>Раздел2!C143</f>
        <v>0</v>
      </c>
      <c r="AZ142" s="165">
        <f>SUM(Раздел2!H143:L143)</f>
        <v>0</v>
      </c>
    </row>
    <row r="143" spans="1:52" ht="21" x14ac:dyDescent="0.2">
      <c r="A143" s="149" t="s">
        <v>318</v>
      </c>
      <c r="B143" s="29" t="s">
        <v>333</v>
      </c>
      <c r="C143" s="125">
        <f t="shared" si="35"/>
        <v>0</v>
      </c>
      <c r="D143" s="132">
        <f t="shared" si="36"/>
        <v>0</v>
      </c>
      <c r="E143" s="247"/>
      <c r="F143" s="247"/>
      <c r="G143" s="247"/>
      <c r="H143" s="125">
        <f t="shared" si="37"/>
        <v>0</v>
      </c>
      <c r="I143" s="247"/>
      <c r="J143" s="247"/>
      <c r="K143" s="247"/>
      <c r="L143" s="247"/>
      <c r="M143" s="248">
        <f t="shared" si="38"/>
        <v>0</v>
      </c>
      <c r="N143" s="248">
        <f t="shared" si="39"/>
        <v>0</v>
      </c>
      <c r="O143" s="249"/>
      <c r="P143" s="249"/>
      <c r="Q143" s="249"/>
      <c r="R143" s="248">
        <f t="shared" si="40"/>
        <v>0</v>
      </c>
      <c r="S143" s="249"/>
      <c r="T143" s="249"/>
      <c r="U143" s="249"/>
      <c r="V143" s="250"/>
      <c r="W143" s="183">
        <f t="shared" si="41"/>
        <v>0</v>
      </c>
      <c r="X143" s="127"/>
      <c r="Y143" s="127"/>
      <c r="Z143" s="127"/>
      <c r="AA143" s="125">
        <f t="shared" si="42"/>
        <v>0</v>
      </c>
      <c r="AB143" s="127"/>
      <c r="AC143" s="127"/>
      <c r="AD143" s="127"/>
      <c r="AE143" s="125">
        <f t="shared" si="43"/>
        <v>0</v>
      </c>
      <c r="AF143" s="127"/>
      <c r="AG143" s="128"/>
      <c r="AH143" s="128"/>
      <c r="AI143" s="251"/>
      <c r="AJ143" s="132">
        <f t="shared" si="44"/>
        <v>0</v>
      </c>
      <c r="AK143" s="130"/>
      <c r="AL143" s="130"/>
      <c r="AM143" s="130"/>
      <c r="AN143" s="125">
        <f t="shared" si="45"/>
        <v>0</v>
      </c>
      <c r="AO143" s="130"/>
      <c r="AP143" s="130"/>
      <c r="AQ143" s="130"/>
      <c r="AR143" s="125">
        <f t="shared" si="46"/>
        <v>0</v>
      </c>
      <c r="AS143" s="130"/>
      <c r="AT143" s="128"/>
      <c r="AU143" s="128"/>
      <c r="AV143" s="257"/>
      <c r="AW143" s="161">
        <f>Раздел2!F144</f>
        <v>0</v>
      </c>
      <c r="AX143" s="161">
        <f>Раздел2!G144</f>
        <v>0</v>
      </c>
      <c r="AY143" s="161">
        <f>Раздел2!C144</f>
        <v>0</v>
      </c>
      <c r="AZ143" s="165">
        <f>SUM(Раздел2!H144:L144)</f>
        <v>0</v>
      </c>
    </row>
    <row r="144" spans="1:52" x14ac:dyDescent="0.2">
      <c r="A144" s="149" t="s">
        <v>320</v>
      </c>
      <c r="B144" s="29" t="s">
        <v>335</v>
      </c>
      <c r="C144" s="125">
        <f t="shared" si="35"/>
        <v>0</v>
      </c>
      <c r="D144" s="132">
        <f t="shared" si="36"/>
        <v>0</v>
      </c>
      <c r="E144" s="247"/>
      <c r="F144" s="247"/>
      <c r="G144" s="247"/>
      <c r="H144" s="125">
        <f t="shared" si="37"/>
        <v>0</v>
      </c>
      <c r="I144" s="247"/>
      <c r="J144" s="247"/>
      <c r="K144" s="247"/>
      <c r="L144" s="247"/>
      <c r="M144" s="248">
        <f t="shared" si="38"/>
        <v>0</v>
      </c>
      <c r="N144" s="248">
        <f t="shared" si="39"/>
        <v>0</v>
      </c>
      <c r="O144" s="249"/>
      <c r="P144" s="249"/>
      <c r="Q144" s="249"/>
      <c r="R144" s="248">
        <f t="shared" si="40"/>
        <v>0</v>
      </c>
      <c r="S144" s="249"/>
      <c r="T144" s="249"/>
      <c r="U144" s="249"/>
      <c r="V144" s="250"/>
      <c r="W144" s="183">
        <f t="shared" si="41"/>
        <v>0</v>
      </c>
      <c r="X144" s="127"/>
      <c r="Y144" s="127"/>
      <c r="Z144" s="127"/>
      <c r="AA144" s="125">
        <f t="shared" si="42"/>
        <v>0</v>
      </c>
      <c r="AB144" s="127"/>
      <c r="AC144" s="127"/>
      <c r="AD144" s="127"/>
      <c r="AE144" s="125">
        <f t="shared" si="43"/>
        <v>0</v>
      </c>
      <c r="AF144" s="127"/>
      <c r="AG144" s="128"/>
      <c r="AH144" s="128"/>
      <c r="AI144" s="251"/>
      <c r="AJ144" s="132">
        <f t="shared" si="44"/>
        <v>0</v>
      </c>
      <c r="AK144" s="130"/>
      <c r="AL144" s="130"/>
      <c r="AM144" s="130"/>
      <c r="AN144" s="125">
        <f t="shared" si="45"/>
        <v>0</v>
      </c>
      <c r="AO144" s="130"/>
      <c r="AP144" s="130"/>
      <c r="AQ144" s="130"/>
      <c r="AR144" s="125">
        <f t="shared" si="46"/>
        <v>0</v>
      </c>
      <c r="AS144" s="130"/>
      <c r="AT144" s="128"/>
      <c r="AU144" s="128"/>
      <c r="AV144" s="257"/>
      <c r="AW144" s="161">
        <f>Раздел2!F145</f>
        <v>0</v>
      </c>
      <c r="AX144" s="161">
        <f>Раздел2!G145</f>
        <v>0</v>
      </c>
      <c r="AY144" s="161">
        <f>Раздел2!C145</f>
        <v>0</v>
      </c>
      <c r="AZ144" s="165">
        <f>SUM(Раздел2!H145:L145)</f>
        <v>0</v>
      </c>
    </row>
    <row r="145" spans="1:52" x14ac:dyDescent="0.2">
      <c r="A145" s="149" t="s">
        <v>322</v>
      </c>
      <c r="B145" s="29" t="s">
        <v>337</v>
      </c>
      <c r="C145" s="125">
        <f t="shared" si="35"/>
        <v>0</v>
      </c>
      <c r="D145" s="132">
        <f t="shared" si="36"/>
        <v>0</v>
      </c>
      <c r="E145" s="247"/>
      <c r="F145" s="247"/>
      <c r="G145" s="247"/>
      <c r="H145" s="125">
        <f t="shared" si="37"/>
        <v>0</v>
      </c>
      <c r="I145" s="247"/>
      <c r="J145" s="247"/>
      <c r="K145" s="247"/>
      <c r="L145" s="247"/>
      <c r="M145" s="248">
        <f t="shared" si="38"/>
        <v>0</v>
      </c>
      <c r="N145" s="248">
        <f t="shared" si="39"/>
        <v>0</v>
      </c>
      <c r="O145" s="249"/>
      <c r="P145" s="249"/>
      <c r="Q145" s="249"/>
      <c r="R145" s="248">
        <f t="shared" si="40"/>
        <v>0</v>
      </c>
      <c r="S145" s="249"/>
      <c r="T145" s="249"/>
      <c r="U145" s="249"/>
      <c r="V145" s="250"/>
      <c r="W145" s="183">
        <f t="shared" si="41"/>
        <v>0</v>
      </c>
      <c r="X145" s="127"/>
      <c r="Y145" s="127"/>
      <c r="Z145" s="127"/>
      <c r="AA145" s="125">
        <f t="shared" si="42"/>
        <v>0</v>
      </c>
      <c r="AB145" s="127"/>
      <c r="AC145" s="127"/>
      <c r="AD145" s="127"/>
      <c r="AE145" s="125">
        <f t="shared" si="43"/>
        <v>0</v>
      </c>
      <c r="AF145" s="127"/>
      <c r="AG145" s="128"/>
      <c r="AH145" s="128"/>
      <c r="AI145" s="251"/>
      <c r="AJ145" s="132">
        <f t="shared" si="44"/>
        <v>0</v>
      </c>
      <c r="AK145" s="130"/>
      <c r="AL145" s="130"/>
      <c r="AM145" s="130"/>
      <c r="AN145" s="125">
        <f t="shared" si="45"/>
        <v>0</v>
      </c>
      <c r="AO145" s="130"/>
      <c r="AP145" s="130"/>
      <c r="AQ145" s="130"/>
      <c r="AR145" s="125">
        <f t="shared" si="46"/>
        <v>0</v>
      </c>
      <c r="AS145" s="130"/>
      <c r="AT145" s="128"/>
      <c r="AU145" s="128"/>
      <c r="AV145" s="257"/>
      <c r="AW145" s="161">
        <f>Раздел2!F146</f>
        <v>0</v>
      </c>
      <c r="AX145" s="161">
        <f>Раздел2!G146</f>
        <v>0</v>
      </c>
      <c r="AY145" s="161">
        <f>Раздел2!C146</f>
        <v>0</v>
      </c>
      <c r="AZ145" s="165">
        <f>SUM(Раздел2!H146:L146)</f>
        <v>0</v>
      </c>
    </row>
    <row r="146" spans="1:52" x14ac:dyDescent="0.2">
      <c r="A146" s="149" t="s">
        <v>324</v>
      </c>
      <c r="B146" s="29" t="s">
        <v>339</v>
      </c>
      <c r="C146" s="125">
        <f t="shared" si="35"/>
        <v>0</v>
      </c>
      <c r="D146" s="132">
        <f t="shared" si="36"/>
        <v>0</v>
      </c>
      <c r="E146" s="247"/>
      <c r="F146" s="247"/>
      <c r="G146" s="247"/>
      <c r="H146" s="125">
        <f t="shared" si="37"/>
        <v>0</v>
      </c>
      <c r="I146" s="247"/>
      <c r="J146" s="247"/>
      <c r="K146" s="247"/>
      <c r="L146" s="247"/>
      <c r="M146" s="248">
        <f t="shared" si="38"/>
        <v>0</v>
      </c>
      <c r="N146" s="248">
        <f t="shared" si="39"/>
        <v>0</v>
      </c>
      <c r="O146" s="249"/>
      <c r="P146" s="249"/>
      <c r="Q146" s="249"/>
      <c r="R146" s="248">
        <f t="shared" si="40"/>
        <v>0</v>
      </c>
      <c r="S146" s="249"/>
      <c r="T146" s="249"/>
      <c r="U146" s="249"/>
      <c r="V146" s="250"/>
      <c r="W146" s="183">
        <f t="shared" si="41"/>
        <v>0</v>
      </c>
      <c r="X146" s="127"/>
      <c r="Y146" s="127"/>
      <c r="Z146" s="127"/>
      <c r="AA146" s="125">
        <f t="shared" si="42"/>
        <v>0</v>
      </c>
      <c r="AB146" s="127"/>
      <c r="AC146" s="127"/>
      <c r="AD146" s="127"/>
      <c r="AE146" s="125">
        <f t="shared" si="43"/>
        <v>0</v>
      </c>
      <c r="AF146" s="127"/>
      <c r="AG146" s="128"/>
      <c r="AH146" s="128"/>
      <c r="AI146" s="251"/>
      <c r="AJ146" s="132">
        <f t="shared" si="44"/>
        <v>0</v>
      </c>
      <c r="AK146" s="130"/>
      <c r="AL146" s="130"/>
      <c r="AM146" s="130"/>
      <c r="AN146" s="125">
        <f t="shared" si="45"/>
        <v>0</v>
      </c>
      <c r="AO146" s="130"/>
      <c r="AP146" s="130"/>
      <c r="AQ146" s="130"/>
      <c r="AR146" s="125">
        <f t="shared" si="46"/>
        <v>0</v>
      </c>
      <c r="AS146" s="130"/>
      <c r="AT146" s="128"/>
      <c r="AU146" s="128"/>
      <c r="AV146" s="257"/>
      <c r="AW146" s="161">
        <f>Раздел2!F147</f>
        <v>0</v>
      </c>
      <c r="AX146" s="161">
        <f>Раздел2!G147</f>
        <v>0</v>
      </c>
      <c r="AY146" s="161">
        <f>Раздел2!C147</f>
        <v>0</v>
      </c>
      <c r="AZ146" s="165">
        <f>SUM(Раздел2!H147:L147)</f>
        <v>0</v>
      </c>
    </row>
    <row r="147" spans="1:52" x14ac:dyDescent="0.2">
      <c r="A147" s="148" t="s">
        <v>326</v>
      </c>
      <c r="B147" s="29" t="s">
        <v>341</v>
      </c>
      <c r="C147" s="125">
        <f t="shared" si="35"/>
        <v>0</v>
      </c>
      <c r="D147" s="132">
        <f t="shared" si="36"/>
        <v>0</v>
      </c>
      <c r="E147" s="247"/>
      <c r="F147" s="247"/>
      <c r="G147" s="247"/>
      <c r="H147" s="125">
        <f t="shared" si="37"/>
        <v>0</v>
      </c>
      <c r="I147" s="247"/>
      <c r="J147" s="247"/>
      <c r="K147" s="247"/>
      <c r="L147" s="247"/>
      <c r="M147" s="248">
        <f t="shared" si="38"/>
        <v>0</v>
      </c>
      <c r="N147" s="248">
        <f t="shared" si="39"/>
        <v>0</v>
      </c>
      <c r="O147" s="249"/>
      <c r="P147" s="249"/>
      <c r="Q147" s="249"/>
      <c r="R147" s="248">
        <f t="shared" si="40"/>
        <v>0</v>
      </c>
      <c r="S147" s="249"/>
      <c r="T147" s="249"/>
      <c r="U147" s="249"/>
      <c r="V147" s="250"/>
      <c r="W147" s="183">
        <f t="shared" si="41"/>
        <v>0</v>
      </c>
      <c r="X147" s="127"/>
      <c r="Y147" s="127"/>
      <c r="Z147" s="127"/>
      <c r="AA147" s="125">
        <f t="shared" si="42"/>
        <v>0</v>
      </c>
      <c r="AB147" s="127"/>
      <c r="AC147" s="127"/>
      <c r="AD147" s="127"/>
      <c r="AE147" s="125">
        <f t="shared" si="43"/>
        <v>0</v>
      </c>
      <c r="AF147" s="127"/>
      <c r="AG147" s="128"/>
      <c r="AH147" s="128"/>
      <c r="AI147" s="251"/>
      <c r="AJ147" s="132">
        <f t="shared" si="44"/>
        <v>0</v>
      </c>
      <c r="AK147" s="130"/>
      <c r="AL147" s="130"/>
      <c r="AM147" s="130"/>
      <c r="AN147" s="125">
        <f t="shared" si="45"/>
        <v>0</v>
      </c>
      <c r="AO147" s="130"/>
      <c r="AP147" s="130"/>
      <c r="AQ147" s="130"/>
      <c r="AR147" s="125">
        <f t="shared" si="46"/>
        <v>0</v>
      </c>
      <c r="AS147" s="130"/>
      <c r="AT147" s="128"/>
      <c r="AU147" s="128"/>
      <c r="AV147" s="257"/>
      <c r="AW147" s="161">
        <f>Раздел2!F148</f>
        <v>0</v>
      </c>
      <c r="AX147" s="161">
        <f>Раздел2!G148</f>
        <v>0</v>
      </c>
      <c r="AY147" s="161">
        <f>Раздел2!C148</f>
        <v>0</v>
      </c>
      <c r="AZ147" s="165">
        <f>SUM(Раздел2!H148:L148)</f>
        <v>0</v>
      </c>
    </row>
    <row r="148" spans="1:52" x14ac:dyDescent="0.2">
      <c r="A148" s="148" t="s">
        <v>328</v>
      </c>
      <c r="B148" s="29" t="s">
        <v>343</v>
      </c>
      <c r="C148" s="125">
        <f t="shared" si="35"/>
        <v>0</v>
      </c>
      <c r="D148" s="132">
        <f t="shared" si="36"/>
        <v>0</v>
      </c>
      <c r="E148" s="125">
        <f>SUM(E149:E153)</f>
        <v>0</v>
      </c>
      <c r="F148" s="125">
        <f t="shared" ref="F148:AV148" si="49">SUM(F149:F153)</f>
        <v>0</v>
      </c>
      <c r="G148" s="125">
        <f t="shared" si="49"/>
        <v>0</v>
      </c>
      <c r="H148" s="125">
        <f t="shared" si="49"/>
        <v>0</v>
      </c>
      <c r="I148" s="125">
        <f t="shared" si="49"/>
        <v>0</v>
      </c>
      <c r="J148" s="125">
        <f t="shared" si="49"/>
        <v>0</v>
      </c>
      <c r="K148" s="125">
        <f t="shared" si="49"/>
        <v>0</v>
      </c>
      <c r="L148" s="125">
        <f t="shared" si="49"/>
        <v>0</v>
      </c>
      <c r="M148" s="125">
        <f t="shared" si="49"/>
        <v>0</v>
      </c>
      <c r="N148" s="125">
        <f t="shared" si="49"/>
        <v>0</v>
      </c>
      <c r="O148" s="125">
        <f t="shared" si="49"/>
        <v>0</v>
      </c>
      <c r="P148" s="125">
        <f t="shared" si="49"/>
        <v>0</v>
      </c>
      <c r="Q148" s="125">
        <f t="shared" si="49"/>
        <v>0</v>
      </c>
      <c r="R148" s="125">
        <f t="shared" si="49"/>
        <v>0</v>
      </c>
      <c r="S148" s="125">
        <f t="shared" si="49"/>
        <v>0</v>
      </c>
      <c r="T148" s="125">
        <f t="shared" si="49"/>
        <v>0</v>
      </c>
      <c r="U148" s="125">
        <f t="shared" si="49"/>
        <v>0</v>
      </c>
      <c r="V148" s="178">
        <f t="shared" si="49"/>
        <v>0</v>
      </c>
      <c r="W148" s="184">
        <f t="shared" si="49"/>
        <v>0</v>
      </c>
      <c r="X148" s="125">
        <f t="shared" si="49"/>
        <v>0</v>
      </c>
      <c r="Y148" s="125">
        <f t="shared" si="49"/>
        <v>0</v>
      </c>
      <c r="Z148" s="125">
        <f t="shared" si="49"/>
        <v>0</v>
      </c>
      <c r="AA148" s="125">
        <f t="shared" si="49"/>
        <v>0</v>
      </c>
      <c r="AB148" s="125">
        <f t="shared" si="49"/>
        <v>0</v>
      </c>
      <c r="AC148" s="125">
        <f t="shared" si="49"/>
        <v>0</v>
      </c>
      <c r="AD148" s="125">
        <f t="shared" si="49"/>
        <v>0</v>
      </c>
      <c r="AE148" s="125">
        <f t="shared" si="49"/>
        <v>0</v>
      </c>
      <c r="AF148" s="125">
        <f t="shared" si="49"/>
        <v>0</v>
      </c>
      <c r="AG148" s="125">
        <f t="shared" si="49"/>
        <v>0</v>
      </c>
      <c r="AH148" s="125">
        <f t="shared" si="49"/>
        <v>0</v>
      </c>
      <c r="AI148" s="125">
        <f t="shared" si="49"/>
        <v>0</v>
      </c>
      <c r="AJ148" s="125">
        <f t="shared" si="49"/>
        <v>0</v>
      </c>
      <c r="AK148" s="125">
        <f t="shared" si="49"/>
        <v>0</v>
      </c>
      <c r="AL148" s="125">
        <f t="shared" si="49"/>
        <v>0</v>
      </c>
      <c r="AM148" s="125">
        <f t="shared" si="49"/>
        <v>0</v>
      </c>
      <c r="AN148" s="125">
        <f t="shared" si="49"/>
        <v>0</v>
      </c>
      <c r="AO148" s="125">
        <f t="shared" si="49"/>
        <v>0</v>
      </c>
      <c r="AP148" s="125">
        <f t="shared" si="49"/>
        <v>0</v>
      </c>
      <c r="AQ148" s="125">
        <f t="shared" si="49"/>
        <v>0</v>
      </c>
      <c r="AR148" s="125">
        <f t="shared" si="49"/>
        <v>0</v>
      </c>
      <c r="AS148" s="125">
        <f t="shared" si="49"/>
        <v>0</v>
      </c>
      <c r="AT148" s="125">
        <f t="shared" si="49"/>
        <v>0</v>
      </c>
      <c r="AU148" s="125">
        <f t="shared" si="49"/>
        <v>0</v>
      </c>
      <c r="AV148" s="185">
        <f t="shared" si="49"/>
        <v>0</v>
      </c>
      <c r="AW148" s="161">
        <f>Раздел2!F149</f>
        <v>0</v>
      </c>
      <c r="AX148" s="161">
        <f>Раздел2!G149</f>
        <v>0</v>
      </c>
      <c r="AY148" s="161">
        <f>Раздел2!C149</f>
        <v>0</v>
      </c>
      <c r="AZ148" s="165">
        <f>SUM(Раздел2!H149:L149)</f>
        <v>0</v>
      </c>
    </row>
    <row r="149" spans="1:52" ht="21" x14ac:dyDescent="0.2">
      <c r="A149" s="149" t="s">
        <v>330</v>
      </c>
      <c r="B149" s="29" t="s">
        <v>345</v>
      </c>
      <c r="C149" s="125">
        <f t="shared" si="35"/>
        <v>0</v>
      </c>
      <c r="D149" s="132">
        <f t="shared" si="36"/>
        <v>0</v>
      </c>
      <c r="E149" s="247"/>
      <c r="F149" s="247"/>
      <c r="G149" s="247"/>
      <c r="H149" s="125">
        <f t="shared" si="37"/>
        <v>0</v>
      </c>
      <c r="I149" s="247"/>
      <c r="J149" s="247"/>
      <c r="K149" s="247"/>
      <c r="L149" s="247"/>
      <c r="M149" s="248">
        <f t="shared" si="38"/>
        <v>0</v>
      </c>
      <c r="N149" s="248">
        <f t="shared" si="39"/>
        <v>0</v>
      </c>
      <c r="O149" s="249"/>
      <c r="P149" s="249"/>
      <c r="Q149" s="249"/>
      <c r="R149" s="248">
        <f t="shared" si="40"/>
        <v>0</v>
      </c>
      <c r="S149" s="249"/>
      <c r="T149" s="249"/>
      <c r="U149" s="249"/>
      <c r="V149" s="250"/>
      <c r="W149" s="183">
        <f t="shared" si="41"/>
        <v>0</v>
      </c>
      <c r="X149" s="127"/>
      <c r="Y149" s="127"/>
      <c r="Z149" s="127"/>
      <c r="AA149" s="125">
        <f t="shared" si="42"/>
        <v>0</v>
      </c>
      <c r="AB149" s="127"/>
      <c r="AC149" s="127"/>
      <c r="AD149" s="127"/>
      <c r="AE149" s="125">
        <f t="shared" si="43"/>
        <v>0</v>
      </c>
      <c r="AF149" s="127"/>
      <c r="AG149" s="128"/>
      <c r="AH149" s="128"/>
      <c r="AI149" s="251"/>
      <c r="AJ149" s="132">
        <f t="shared" si="44"/>
        <v>0</v>
      </c>
      <c r="AK149" s="130"/>
      <c r="AL149" s="130"/>
      <c r="AM149" s="130"/>
      <c r="AN149" s="125">
        <f t="shared" si="45"/>
        <v>0</v>
      </c>
      <c r="AO149" s="130"/>
      <c r="AP149" s="130"/>
      <c r="AQ149" s="130"/>
      <c r="AR149" s="125">
        <f t="shared" si="46"/>
        <v>0</v>
      </c>
      <c r="AS149" s="130"/>
      <c r="AT149" s="128"/>
      <c r="AU149" s="128"/>
      <c r="AV149" s="257"/>
      <c r="AW149" s="161">
        <f>Раздел2!F150</f>
        <v>0</v>
      </c>
      <c r="AX149" s="161">
        <f>Раздел2!G150</f>
        <v>0</v>
      </c>
      <c r="AY149" s="161">
        <f>Раздел2!C150</f>
        <v>0</v>
      </c>
      <c r="AZ149" s="165">
        <f>SUM(Раздел2!H150:L150)</f>
        <v>0</v>
      </c>
    </row>
    <row r="150" spans="1:52" x14ac:dyDescent="0.2">
      <c r="A150" s="149" t="s">
        <v>332</v>
      </c>
      <c r="B150" s="29" t="s">
        <v>347</v>
      </c>
      <c r="C150" s="125">
        <f t="shared" si="35"/>
        <v>0</v>
      </c>
      <c r="D150" s="132">
        <f t="shared" si="36"/>
        <v>0</v>
      </c>
      <c r="E150" s="247"/>
      <c r="F150" s="247"/>
      <c r="G150" s="247"/>
      <c r="H150" s="125">
        <f t="shared" si="37"/>
        <v>0</v>
      </c>
      <c r="I150" s="247"/>
      <c r="J150" s="247"/>
      <c r="K150" s="247"/>
      <c r="L150" s="247"/>
      <c r="M150" s="248">
        <f t="shared" si="38"/>
        <v>0</v>
      </c>
      <c r="N150" s="248">
        <f t="shared" si="39"/>
        <v>0</v>
      </c>
      <c r="O150" s="249"/>
      <c r="P150" s="249"/>
      <c r="Q150" s="249"/>
      <c r="R150" s="248">
        <f t="shared" si="40"/>
        <v>0</v>
      </c>
      <c r="S150" s="249"/>
      <c r="T150" s="249"/>
      <c r="U150" s="249"/>
      <c r="V150" s="250"/>
      <c r="W150" s="183">
        <f t="shared" si="41"/>
        <v>0</v>
      </c>
      <c r="X150" s="127"/>
      <c r="Y150" s="127"/>
      <c r="Z150" s="127"/>
      <c r="AA150" s="125">
        <f t="shared" si="42"/>
        <v>0</v>
      </c>
      <c r="AB150" s="127"/>
      <c r="AC150" s="127"/>
      <c r="AD150" s="127"/>
      <c r="AE150" s="125">
        <f t="shared" si="43"/>
        <v>0</v>
      </c>
      <c r="AF150" s="127"/>
      <c r="AG150" s="128"/>
      <c r="AH150" s="128"/>
      <c r="AI150" s="251"/>
      <c r="AJ150" s="132">
        <f t="shared" si="44"/>
        <v>0</v>
      </c>
      <c r="AK150" s="130"/>
      <c r="AL150" s="130"/>
      <c r="AM150" s="130"/>
      <c r="AN150" s="125">
        <f t="shared" si="45"/>
        <v>0</v>
      </c>
      <c r="AO150" s="130"/>
      <c r="AP150" s="130"/>
      <c r="AQ150" s="130"/>
      <c r="AR150" s="125">
        <f t="shared" si="46"/>
        <v>0</v>
      </c>
      <c r="AS150" s="130"/>
      <c r="AT150" s="128"/>
      <c r="AU150" s="128"/>
      <c r="AV150" s="257"/>
      <c r="AW150" s="161">
        <f>Раздел2!F151</f>
        <v>0</v>
      </c>
      <c r="AX150" s="161">
        <f>Раздел2!G151</f>
        <v>0</v>
      </c>
      <c r="AY150" s="161">
        <f>Раздел2!C151</f>
        <v>0</v>
      </c>
      <c r="AZ150" s="165">
        <f>SUM(Раздел2!H151:L151)</f>
        <v>0</v>
      </c>
    </row>
    <row r="151" spans="1:52" x14ac:dyDescent="0.2">
      <c r="A151" s="149" t="s">
        <v>334</v>
      </c>
      <c r="B151" s="29" t="s">
        <v>349</v>
      </c>
      <c r="C151" s="125">
        <f t="shared" si="35"/>
        <v>0</v>
      </c>
      <c r="D151" s="132">
        <f t="shared" si="36"/>
        <v>0</v>
      </c>
      <c r="E151" s="247"/>
      <c r="F151" s="247"/>
      <c r="G151" s="247"/>
      <c r="H151" s="125">
        <f t="shared" si="37"/>
        <v>0</v>
      </c>
      <c r="I151" s="247"/>
      <c r="J151" s="247"/>
      <c r="K151" s="247"/>
      <c r="L151" s="247"/>
      <c r="M151" s="248">
        <f t="shared" si="38"/>
        <v>0</v>
      </c>
      <c r="N151" s="248">
        <f t="shared" si="39"/>
        <v>0</v>
      </c>
      <c r="O151" s="249"/>
      <c r="P151" s="249"/>
      <c r="Q151" s="249"/>
      <c r="R151" s="248">
        <f t="shared" si="40"/>
        <v>0</v>
      </c>
      <c r="S151" s="249"/>
      <c r="T151" s="249"/>
      <c r="U151" s="249"/>
      <c r="V151" s="250"/>
      <c r="W151" s="183">
        <f t="shared" si="41"/>
        <v>0</v>
      </c>
      <c r="X151" s="127"/>
      <c r="Y151" s="127"/>
      <c r="Z151" s="127"/>
      <c r="AA151" s="125">
        <f t="shared" si="42"/>
        <v>0</v>
      </c>
      <c r="AB151" s="127"/>
      <c r="AC151" s="127"/>
      <c r="AD151" s="127"/>
      <c r="AE151" s="125">
        <f t="shared" si="43"/>
        <v>0</v>
      </c>
      <c r="AF151" s="127"/>
      <c r="AG151" s="128"/>
      <c r="AH151" s="128"/>
      <c r="AI151" s="251"/>
      <c r="AJ151" s="132">
        <f t="shared" si="44"/>
        <v>0</v>
      </c>
      <c r="AK151" s="130"/>
      <c r="AL151" s="130"/>
      <c r="AM151" s="130"/>
      <c r="AN151" s="125">
        <f t="shared" si="45"/>
        <v>0</v>
      </c>
      <c r="AO151" s="130"/>
      <c r="AP151" s="130"/>
      <c r="AQ151" s="130"/>
      <c r="AR151" s="125">
        <f t="shared" si="46"/>
        <v>0</v>
      </c>
      <c r="AS151" s="130"/>
      <c r="AT151" s="128"/>
      <c r="AU151" s="128"/>
      <c r="AV151" s="257"/>
      <c r="AW151" s="161">
        <f>Раздел2!F152</f>
        <v>0</v>
      </c>
      <c r="AX151" s="161">
        <f>Раздел2!G152</f>
        <v>0</v>
      </c>
      <c r="AY151" s="161">
        <f>Раздел2!C152</f>
        <v>0</v>
      </c>
      <c r="AZ151" s="165">
        <f>SUM(Раздел2!H152:L152)</f>
        <v>0</v>
      </c>
    </row>
    <row r="152" spans="1:52" x14ac:dyDescent="0.2">
      <c r="A152" s="149" t="s">
        <v>336</v>
      </c>
      <c r="B152" s="29" t="s">
        <v>351</v>
      </c>
      <c r="C152" s="125">
        <f t="shared" si="35"/>
        <v>0</v>
      </c>
      <c r="D152" s="132">
        <f t="shared" si="36"/>
        <v>0</v>
      </c>
      <c r="E152" s="247"/>
      <c r="F152" s="247"/>
      <c r="G152" s="247"/>
      <c r="H152" s="125">
        <f t="shared" si="37"/>
        <v>0</v>
      </c>
      <c r="I152" s="247"/>
      <c r="J152" s="247"/>
      <c r="K152" s="247"/>
      <c r="L152" s="247"/>
      <c r="M152" s="248">
        <f t="shared" si="38"/>
        <v>0</v>
      </c>
      <c r="N152" s="248">
        <f t="shared" si="39"/>
        <v>0</v>
      </c>
      <c r="O152" s="249"/>
      <c r="P152" s="249"/>
      <c r="Q152" s="249"/>
      <c r="R152" s="248">
        <f t="shared" si="40"/>
        <v>0</v>
      </c>
      <c r="S152" s="249"/>
      <c r="T152" s="249"/>
      <c r="U152" s="249"/>
      <c r="V152" s="250"/>
      <c r="W152" s="183">
        <f t="shared" si="41"/>
        <v>0</v>
      </c>
      <c r="X152" s="127"/>
      <c r="Y152" s="127"/>
      <c r="Z152" s="127"/>
      <c r="AA152" s="125">
        <f t="shared" si="42"/>
        <v>0</v>
      </c>
      <c r="AB152" s="127"/>
      <c r="AC152" s="127"/>
      <c r="AD152" s="127"/>
      <c r="AE152" s="125">
        <f t="shared" si="43"/>
        <v>0</v>
      </c>
      <c r="AF152" s="127"/>
      <c r="AG152" s="128"/>
      <c r="AH152" s="128"/>
      <c r="AI152" s="251"/>
      <c r="AJ152" s="132">
        <f t="shared" si="44"/>
        <v>0</v>
      </c>
      <c r="AK152" s="130"/>
      <c r="AL152" s="130"/>
      <c r="AM152" s="130"/>
      <c r="AN152" s="125">
        <f t="shared" si="45"/>
        <v>0</v>
      </c>
      <c r="AO152" s="130"/>
      <c r="AP152" s="130"/>
      <c r="AQ152" s="130"/>
      <c r="AR152" s="125">
        <f t="shared" si="46"/>
        <v>0</v>
      </c>
      <c r="AS152" s="130"/>
      <c r="AT152" s="128"/>
      <c r="AU152" s="128"/>
      <c r="AV152" s="257"/>
      <c r="AW152" s="161">
        <f>Раздел2!F153</f>
        <v>0</v>
      </c>
      <c r="AX152" s="161">
        <f>Раздел2!G153</f>
        <v>0</v>
      </c>
      <c r="AY152" s="161">
        <f>Раздел2!C153</f>
        <v>0</v>
      </c>
      <c r="AZ152" s="165">
        <f>SUM(Раздел2!H153:L153)</f>
        <v>0</v>
      </c>
    </row>
    <row r="153" spans="1:52" x14ac:dyDescent="0.2">
      <c r="A153" s="149" t="s">
        <v>338</v>
      </c>
      <c r="B153" s="29" t="s">
        <v>353</v>
      </c>
      <c r="C153" s="125">
        <f t="shared" si="35"/>
        <v>0</v>
      </c>
      <c r="D153" s="132">
        <f t="shared" si="36"/>
        <v>0</v>
      </c>
      <c r="E153" s="247"/>
      <c r="F153" s="247"/>
      <c r="G153" s="247"/>
      <c r="H153" s="125">
        <f t="shared" si="37"/>
        <v>0</v>
      </c>
      <c r="I153" s="247"/>
      <c r="J153" s="247"/>
      <c r="K153" s="247"/>
      <c r="L153" s="247"/>
      <c r="M153" s="248">
        <f t="shared" si="38"/>
        <v>0</v>
      </c>
      <c r="N153" s="248">
        <f t="shared" si="39"/>
        <v>0</v>
      </c>
      <c r="O153" s="249"/>
      <c r="P153" s="249"/>
      <c r="Q153" s="249"/>
      <c r="R153" s="248">
        <f t="shared" si="40"/>
        <v>0</v>
      </c>
      <c r="S153" s="249"/>
      <c r="T153" s="249"/>
      <c r="U153" s="249"/>
      <c r="V153" s="250"/>
      <c r="W153" s="183">
        <f t="shared" si="41"/>
        <v>0</v>
      </c>
      <c r="X153" s="127"/>
      <c r="Y153" s="127"/>
      <c r="Z153" s="127"/>
      <c r="AA153" s="125">
        <f t="shared" si="42"/>
        <v>0</v>
      </c>
      <c r="AB153" s="127"/>
      <c r="AC153" s="127"/>
      <c r="AD153" s="127"/>
      <c r="AE153" s="125">
        <f t="shared" si="43"/>
        <v>0</v>
      </c>
      <c r="AF153" s="127"/>
      <c r="AG153" s="128"/>
      <c r="AH153" s="128"/>
      <c r="AI153" s="251"/>
      <c r="AJ153" s="132">
        <f t="shared" si="44"/>
        <v>0</v>
      </c>
      <c r="AK153" s="130"/>
      <c r="AL153" s="130"/>
      <c r="AM153" s="130"/>
      <c r="AN153" s="125">
        <f t="shared" si="45"/>
        <v>0</v>
      </c>
      <c r="AO153" s="130"/>
      <c r="AP153" s="130"/>
      <c r="AQ153" s="130"/>
      <c r="AR153" s="125">
        <f t="shared" si="46"/>
        <v>0</v>
      </c>
      <c r="AS153" s="130"/>
      <c r="AT153" s="128"/>
      <c r="AU153" s="128"/>
      <c r="AV153" s="257"/>
      <c r="AW153" s="161">
        <f>Раздел2!F154</f>
        <v>0</v>
      </c>
      <c r="AX153" s="161">
        <f>Раздел2!G154</f>
        <v>0</v>
      </c>
      <c r="AY153" s="161">
        <f>Раздел2!C154</f>
        <v>0</v>
      </c>
      <c r="AZ153" s="165">
        <f>SUM(Раздел2!H154:L154)</f>
        <v>0</v>
      </c>
    </row>
    <row r="154" spans="1:52" x14ac:dyDescent="0.2">
      <c r="A154" s="148" t="s">
        <v>340</v>
      </c>
      <c r="B154" s="29" t="s">
        <v>355</v>
      </c>
      <c r="C154" s="125">
        <f t="shared" si="35"/>
        <v>0</v>
      </c>
      <c r="D154" s="132">
        <f t="shared" si="36"/>
        <v>0</v>
      </c>
      <c r="E154" s="247"/>
      <c r="F154" s="247"/>
      <c r="G154" s="247"/>
      <c r="H154" s="125">
        <f t="shared" si="37"/>
        <v>0</v>
      </c>
      <c r="I154" s="247"/>
      <c r="J154" s="247"/>
      <c r="K154" s="247"/>
      <c r="L154" s="247"/>
      <c r="M154" s="248">
        <f t="shared" si="38"/>
        <v>0</v>
      </c>
      <c r="N154" s="248">
        <f t="shared" si="39"/>
        <v>0</v>
      </c>
      <c r="O154" s="249"/>
      <c r="P154" s="249"/>
      <c r="Q154" s="249"/>
      <c r="R154" s="248">
        <f t="shared" si="40"/>
        <v>0</v>
      </c>
      <c r="S154" s="249"/>
      <c r="T154" s="249"/>
      <c r="U154" s="249"/>
      <c r="V154" s="250"/>
      <c r="W154" s="183">
        <f t="shared" si="41"/>
        <v>0</v>
      </c>
      <c r="X154" s="127"/>
      <c r="Y154" s="127"/>
      <c r="Z154" s="127"/>
      <c r="AA154" s="125">
        <f t="shared" si="42"/>
        <v>0</v>
      </c>
      <c r="AB154" s="127"/>
      <c r="AC154" s="127"/>
      <c r="AD154" s="127"/>
      <c r="AE154" s="125">
        <f t="shared" si="43"/>
        <v>0</v>
      </c>
      <c r="AF154" s="157"/>
      <c r="AG154" s="157"/>
      <c r="AH154" s="157"/>
      <c r="AI154" s="239"/>
      <c r="AJ154" s="132">
        <f t="shared" si="44"/>
        <v>0</v>
      </c>
      <c r="AK154" s="130"/>
      <c r="AL154" s="130"/>
      <c r="AM154" s="130"/>
      <c r="AN154" s="125">
        <f t="shared" si="45"/>
        <v>0</v>
      </c>
      <c r="AO154" s="130"/>
      <c r="AP154" s="130"/>
      <c r="AQ154" s="130"/>
      <c r="AR154" s="125">
        <f t="shared" si="46"/>
        <v>0</v>
      </c>
      <c r="AS154" s="152"/>
      <c r="AT154" s="152"/>
      <c r="AU154" s="152"/>
      <c r="AV154" s="259"/>
      <c r="AW154" s="161">
        <f>Раздел2!F155</f>
        <v>0</v>
      </c>
      <c r="AX154" s="161">
        <f>Раздел2!G155</f>
        <v>0</v>
      </c>
      <c r="AY154" s="161">
        <f>Раздел2!C155</f>
        <v>0</v>
      </c>
      <c r="AZ154" s="165">
        <f>SUM(Раздел2!H155:L155)</f>
        <v>0</v>
      </c>
    </row>
    <row r="155" spans="1:52" x14ac:dyDescent="0.2">
      <c r="A155" s="148" t="s">
        <v>342</v>
      </c>
      <c r="B155" s="29" t="s">
        <v>357</v>
      </c>
      <c r="C155" s="125">
        <f t="shared" si="35"/>
        <v>0</v>
      </c>
      <c r="D155" s="132">
        <f t="shared" si="36"/>
        <v>0</v>
      </c>
      <c r="E155" s="247"/>
      <c r="F155" s="247"/>
      <c r="G155" s="247"/>
      <c r="H155" s="125">
        <f t="shared" si="37"/>
        <v>0</v>
      </c>
      <c r="I155" s="247"/>
      <c r="J155" s="247"/>
      <c r="K155" s="247"/>
      <c r="L155" s="247"/>
      <c r="M155" s="248">
        <f t="shared" si="38"/>
        <v>0</v>
      </c>
      <c r="N155" s="248">
        <f t="shared" si="39"/>
        <v>0</v>
      </c>
      <c r="O155" s="249"/>
      <c r="P155" s="249"/>
      <c r="Q155" s="249"/>
      <c r="R155" s="248">
        <f t="shared" si="40"/>
        <v>0</v>
      </c>
      <c r="S155" s="249"/>
      <c r="T155" s="249"/>
      <c r="U155" s="249"/>
      <c r="V155" s="250"/>
      <c r="W155" s="183">
        <f t="shared" si="41"/>
        <v>0</v>
      </c>
      <c r="X155" s="127"/>
      <c r="Y155" s="127"/>
      <c r="Z155" s="127"/>
      <c r="AA155" s="125">
        <f t="shared" si="42"/>
        <v>0</v>
      </c>
      <c r="AB155" s="127"/>
      <c r="AC155" s="127"/>
      <c r="AD155" s="127"/>
      <c r="AE155" s="125">
        <f t="shared" si="43"/>
        <v>0</v>
      </c>
      <c r="AF155" s="157"/>
      <c r="AG155" s="157"/>
      <c r="AH155" s="157"/>
      <c r="AI155" s="239"/>
      <c r="AJ155" s="132">
        <f t="shared" si="44"/>
        <v>0</v>
      </c>
      <c r="AK155" s="130"/>
      <c r="AL155" s="130"/>
      <c r="AM155" s="130"/>
      <c r="AN155" s="125">
        <f t="shared" si="45"/>
        <v>0</v>
      </c>
      <c r="AO155" s="130"/>
      <c r="AP155" s="130"/>
      <c r="AQ155" s="130"/>
      <c r="AR155" s="125">
        <f t="shared" si="46"/>
        <v>0</v>
      </c>
      <c r="AS155" s="152"/>
      <c r="AT155" s="152"/>
      <c r="AU155" s="152"/>
      <c r="AV155" s="259"/>
      <c r="AW155" s="161">
        <f>Раздел2!F156</f>
        <v>0</v>
      </c>
      <c r="AX155" s="161">
        <f>Раздел2!G156</f>
        <v>0</v>
      </c>
      <c r="AY155" s="161">
        <f>Раздел2!C156</f>
        <v>0</v>
      </c>
      <c r="AZ155" s="165">
        <f>SUM(Раздел2!H156:L156)</f>
        <v>0</v>
      </c>
    </row>
    <row r="156" spans="1:52" x14ac:dyDescent="0.2">
      <c r="A156" s="148" t="s">
        <v>344</v>
      </c>
      <c r="B156" s="29" t="s">
        <v>359</v>
      </c>
      <c r="C156" s="125">
        <f t="shared" si="35"/>
        <v>0</v>
      </c>
      <c r="D156" s="132">
        <f t="shared" si="36"/>
        <v>0</v>
      </c>
      <c r="E156" s="247"/>
      <c r="F156" s="247"/>
      <c r="G156" s="247"/>
      <c r="H156" s="125">
        <f t="shared" si="37"/>
        <v>0</v>
      </c>
      <c r="I156" s="247"/>
      <c r="J156" s="247"/>
      <c r="K156" s="247"/>
      <c r="L156" s="247"/>
      <c r="M156" s="248">
        <f t="shared" si="38"/>
        <v>0</v>
      </c>
      <c r="N156" s="248">
        <f t="shared" si="39"/>
        <v>0</v>
      </c>
      <c r="O156" s="249"/>
      <c r="P156" s="249"/>
      <c r="Q156" s="249"/>
      <c r="R156" s="248">
        <f t="shared" si="40"/>
        <v>0</v>
      </c>
      <c r="S156" s="249"/>
      <c r="T156" s="249"/>
      <c r="U156" s="249"/>
      <c r="V156" s="250"/>
      <c r="W156" s="183">
        <f t="shared" si="41"/>
        <v>0</v>
      </c>
      <c r="X156" s="127"/>
      <c r="Y156" s="127"/>
      <c r="Z156" s="127"/>
      <c r="AA156" s="125">
        <f t="shared" si="42"/>
        <v>0</v>
      </c>
      <c r="AB156" s="127"/>
      <c r="AC156" s="127"/>
      <c r="AD156" s="127"/>
      <c r="AE156" s="125">
        <f t="shared" si="43"/>
        <v>0</v>
      </c>
      <c r="AF156" s="127"/>
      <c r="AG156" s="128"/>
      <c r="AH156" s="128"/>
      <c r="AI156" s="251"/>
      <c r="AJ156" s="132">
        <f t="shared" si="44"/>
        <v>0</v>
      </c>
      <c r="AK156" s="130"/>
      <c r="AL156" s="130"/>
      <c r="AM156" s="130"/>
      <c r="AN156" s="125">
        <f t="shared" si="45"/>
        <v>0</v>
      </c>
      <c r="AO156" s="130"/>
      <c r="AP156" s="130"/>
      <c r="AQ156" s="130"/>
      <c r="AR156" s="125">
        <f t="shared" si="46"/>
        <v>0</v>
      </c>
      <c r="AS156" s="130"/>
      <c r="AT156" s="128"/>
      <c r="AU156" s="128"/>
      <c r="AV156" s="257"/>
      <c r="AW156" s="161">
        <f>Раздел2!F157</f>
        <v>0</v>
      </c>
      <c r="AX156" s="161">
        <f>Раздел2!G157</f>
        <v>0</v>
      </c>
      <c r="AY156" s="161">
        <f>Раздел2!C157</f>
        <v>0</v>
      </c>
      <c r="AZ156" s="165">
        <f>SUM(Раздел2!H157:L157)</f>
        <v>0</v>
      </c>
    </row>
    <row r="157" spans="1:52" x14ac:dyDescent="0.2">
      <c r="A157" s="148" t="s">
        <v>346</v>
      </c>
      <c r="B157" s="29" t="s">
        <v>361</v>
      </c>
      <c r="C157" s="125">
        <f t="shared" si="35"/>
        <v>0</v>
      </c>
      <c r="D157" s="132">
        <f t="shared" si="36"/>
        <v>0</v>
      </c>
      <c r="E157" s="125">
        <f>SUM(E158:E162)</f>
        <v>0</v>
      </c>
      <c r="F157" s="125">
        <f t="shared" ref="F157:AV157" si="50">SUM(F158:F162)</f>
        <v>0</v>
      </c>
      <c r="G157" s="125">
        <f t="shared" si="50"/>
        <v>0</v>
      </c>
      <c r="H157" s="125">
        <f t="shared" si="50"/>
        <v>0</v>
      </c>
      <c r="I157" s="125">
        <f t="shared" si="50"/>
        <v>0</v>
      </c>
      <c r="J157" s="125">
        <f t="shared" si="50"/>
        <v>0</v>
      </c>
      <c r="K157" s="125">
        <f t="shared" si="50"/>
        <v>0</v>
      </c>
      <c r="L157" s="125">
        <f t="shared" si="50"/>
        <v>0</v>
      </c>
      <c r="M157" s="125">
        <f t="shared" si="50"/>
        <v>0</v>
      </c>
      <c r="N157" s="125">
        <f t="shared" si="50"/>
        <v>0</v>
      </c>
      <c r="O157" s="125">
        <f t="shared" si="50"/>
        <v>0</v>
      </c>
      <c r="P157" s="125">
        <f t="shared" si="50"/>
        <v>0</v>
      </c>
      <c r="Q157" s="125">
        <f t="shared" si="50"/>
        <v>0</v>
      </c>
      <c r="R157" s="125">
        <f t="shared" si="50"/>
        <v>0</v>
      </c>
      <c r="S157" s="125">
        <f t="shared" si="50"/>
        <v>0</v>
      </c>
      <c r="T157" s="125">
        <f t="shared" si="50"/>
        <v>0</v>
      </c>
      <c r="U157" s="125">
        <f t="shared" si="50"/>
        <v>0</v>
      </c>
      <c r="V157" s="178">
        <f t="shared" si="50"/>
        <v>0</v>
      </c>
      <c r="W157" s="184">
        <f t="shared" si="50"/>
        <v>0</v>
      </c>
      <c r="X157" s="125">
        <f t="shared" si="50"/>
        <v>0</v>
      </c>
      <c r="Y157" s="125">
        <f t="shared" si="50"/>
        <v>0</v>
      </c>
      <c r="Z157" s="125">
        <f t="shared" si="50"/>
        <v>0</v>
      </c>
      <c r="AA157" s="125">
        <f t="shared" si="50"/>
        <v>0</v>
      </c>
      <c r="AB157" s="125">
        <f t="shared" si="50"/>
        <v>0</v>
      </c>
      <c r="AC157" s="125">
        <f t="shared" si="50"/>
        <v>0</v>
      </c>
      <c r="AD157" s="125">
        <f t="shared" si="50"/>
        <v>0</v>
      </c>
      <c r="AE157" s="125">
        <f t="shared" si="50"/>
        <v>0</v>
      </c>
      <c r="AF157" s="125">
        <f t="shared" si="50"/>
        <v>0</v>
      </c>
      <c r="AG157" s="125">
        <f t="shared" si="50"/>
        <v>0</v>
      </c>
      <c r="AH157" s="125">
        <f t="shared" si="50"/>
        <v>0</v>
      </c>
      <c r="AI157" s="125">
        <f t="shared" si="50"/>
        <v>0</v>
      </c>
      <c r="AJ157" s="125">
        <f t="shared" si="50"/>
        <v>0</v>
      </c>
      <c r="AK157" s="125">
        <f t="shared" si="50"/>
        <v>0</v>
      </c>
      <c r="AL157" s="125">
        <f t="shared" si="50"/>
        <v>0</v>
      </c>
      <c r="AM157" s="125">
        <f t="shared" si="50"/>
        <v>0</v>
      </c>
      <c r="AN157" s="125">
        <f t="shared" si="50"/>
        <v>0</v>
      </c>
      <c r="AO157" s="125">
        <f t="shared" si="50"/>
        <v>0</v>
      </c>
      <c r="AP157" s="125">
        <f t="shared" si="50"/>
        <v>0</v>
      </c>
      <c r="AQ157" s="125">
        <f t="shared" si="50"/>
        <v>0</v>
      </c>
      <c r="AR157" s="125">
        <f t="shared" si="50"/>
        <v>0</v>
      </c>
      <c r="AS157" s="125">
        <f t="shared" si="50"/>
        <v>0</v>
      </c>
      <c r="AT157" s="125">
        <f t="shared" si="50"/>
        <v>0</v>
      </c>
      <c r="AU157" s="125">
        <f t="shared" si="50"/>
        <v>0</v>
      </c>
      <c r="AV157" s="185">
        <f t="shared" si="50"/>
        <v>0</v>
      </c>
      <c r="AW157" s="161">
        <f>Раздел2!F158</f>
        <v>0</v>
      </c>
      <c r="AX157" s="161">
        <f>Раздел2!G158</f>
        <v>0</v>
      </c>
      <c r="AY157" s="161">
        <f>Раздел2!C158</f>
        <v>0</v>
      </c>
      <c r="AZ157" s="165">
        <f>SUM(Раздел2!H158:L158)</f>
        <v>0</v>
      </c>
    </row>
    <row r="158" spans="1:52" ht="21" x14ac:dyDescent="0.2">
      <c r="A158" s="149" t="s">
        <v>348</v>
      </c>
      <c r="B158" s="29" t="s">
        <v>363</v>
      </c>
      <c r="C158" s="125">
        <f t="shared" si="35"/>
        <v>0</v>
      </c>
      <c r="D158" s="132">
        <f t="shared" si="36"/>
        <v>0</v>
      </c>
      <c r="E158" s="251"/>
      <c r="F158" s="251"/>
      <c r="G158" s="251"/>
      <c r="H158" s="125">
        <f t="shared" si="37"/>
        <v>0</v>
      </c>
      <c r="I158" s="251"/>
      <c r="J158" s="251"/>
      <c r="K158" s="251"/>
      <c r="L158" s="251"/>
      <c r="M158" s="248">
        <f t="shared" si="38"/>
        <v>0</v>
      </c>
      <c r="N158" s="248">
        <f t="shared" si="39"/>
        <v>0</v>
      </c>
      <c r="O158" s="251"/>
      <c r="P158" s="251"/>
      <c r="Q158" s="251"/>
      <c r="R158" s="248">
        <f t="shared" si="40"/>
        <v>0</v>
      </c>
      <c r="S158" s="251"/>
      <c r="T158" s="251"/>
      <c r="U158" s="251"/>
      <c r="V158" s="252"/>
      <c r="W158" s="183">
        <f t="shared" si="41"/>
        <v>0</v>
      </c>
      <c r="X158" s="128"/>
      <c r="Y158" s="128"/>
      <c r="Z158" s="128"/>
      <c r="AA158" s="125">
        <f t="shared" si="42"/>
        <v>0</v>
      </c>
      <c r="AB158" s="128"/>
      <c r="AC158" s="128"/>
      <c r="AD158" s="128"/>
      <c r="AE158" s="125">
        <f t="shared" si="43"/>
        <v>0</v>
      </c>
      <c r="AF158" s="127"/>
      <c r="AG158" s="128"/>
      <c r="AH158" s="128"/>
      <c r="AI158" s="251"/>
      <c r="AJ158" s="132">
        <f t="shared" si="44"/>
        <v>0</v>
      </c>
      <c r="AK158" s="128"/>
      <c r="AL158" s="128"/>
      <c r="AM158" s="128"/>
      <c r="AN158" s="125">
        <f t="shared" si="45"/>
        <v>0</v>
      </c>
      <c r="AO158" s="128"/>
      <c r="AP158" s="128"/>
      <c r="AQ158" s="128"/>
      <c r="AR158" s="125">
        <f t="shared" si="46"/>
        <v>0</v>
      </c>
      <c r="AS158" s="130"/>
      <c r="AT158" s="128"/>
      <c r="AU158" s="128"/>
      <c r="AV158" s="257"/>
      <c r="AW158" s="161">
        <f>Раздел2!F159</f>
        <v>0</v>
      </c>
      <c r="AX158" s="161">
        <f>Раздел2!G159</f>
        <v>0</v>
      </c>
      <c r="AY158" s="161">
        <f>Раздел2!C159</f>
        <v>0</v>
      </c>
      <c r="AZ158" s="165">
        <f>SUM(Раздел2!H159:L159)</f>
        <v>0</v>
      </c>
    </row>
    <row r="159" spans="1:52" x14ac:dyDescent="0.2">
      <c r="A159" s="149" t="s">
        <v>350</v>
      </c>
      <c r="B159" s="29" t="s">
        <v>365</v>
      </c>
      <c r="C159" s="125">
        <f t="shared" si="35"/>
        <v>0</v>
      </c>
      <c r="D159" s="132">
        <f t="shared" si="36"/>
        <v>0</v>
      </c>
      <c r="E159" s="251"/>
      <c r="F159" s="251"/>
      <c r="G159" s="251"/>
      <c r="H159" s="125">
        <f t="shared" si="37"/>
        <v>0</v>
      </c>
      <c r="I159" s="251"/>
      <c r="J159" s="251"/>
      <c r="K159" s="251"/>
      <c r="L159" s="251"/>
      <c r="M159" s="248">
        <f t="shared" si="38"/>
        <v>0</v>
      </c>
      <c r="N159" s="248">
        <f t="shared" si="39"/>
        <v>0</v>
      </c>
      <c r="O159" s="251"/>
      <c r="P159" s="251"/>
      <c r="Q159" s="251"/>
      <c r="R159" s="248">
        <f t="shared" si="40"/>
        <v>0</v>
      </c>
      <c r="S159" s="251"/>
      <c r="T159" s="251"/>
      <c r="U159" s="251"/>
      <c r="V159" s="252"/>
      <c r="W159" s="183">
        <f t="shared" si="41"/>
        <v>0</v>
      </c>
      <c r="X159" s="128"/>
      <c r="Y159" s="128"/>
      <c r="Z159" s="128"/>
      <c r="AA159" s="125">
        <f t="shared" si="42"/>
        <v>0</v>
      </c>
      <c r="AB159" s="128"/>
      <c r="AC159" s="128"/>
      <c r="AD159" s="128"/>
      <c r="AE159" s="125">
        <f t="shared" si="43"/>
        <v>0</v>
      </c>
      <c r="AF159" s="127"/>
      <c r="AG159" s="128"/>
      <c r="AH159" s="128"/>
      <c r="AI159" s="251"/>
      <c r="AJ159" s="132">
        <f t="shared" si="44"/>
        <v>0</v>
      </c>
      <c r="AK159" s="128"/>
      <c r="AL159" s="128"/>
      <c r="AM159" s="128"/>
      <c r="AN159" s="125">
        <f t="shared" si="45"/>
        <v>0</v>
      </c>
      <c r="AO159" s="128"/>
      <c r="AP159" s="128"/>
      <c r="AQ159" s="128"/>
      <c r="AR159" s="125">
        <f t="shared" si="46"/>
        <v>0</v>
      </c>
      <c r="AS159" s="130"/>
      <c r="AT159" s="128"/>
      <c r="AU159" s="128"/>
      <c r="AV159" s="257"/>
      <c r="AW159" s="161">
        <f>Раздел2!F160</f>
        <v>0</v>
      </c>
      <c r="AX159" s="161">
        <f>Раздел2!G160</f>
        <v>0</v>
      </c>
      <c r="AY159" s="161">
        <f>Раздел2!C160</f>
        <v>0</v>
      </c>
      <c r="AZ159" s="165">
        <f>SUM(Раздел2!H160:L160)</f>
        <v>0</v>
      </c>
    </row>
    <row r="160" spans="1:52" x14ac:dyDescent="0.2">
      <c r="A160" s="149" t="s">
        <v>352</v>
      </c>
      <c r="B160" s="29" t="s">
        <v>367</v>
      </c>
      <c r="C160" s="125">
        <f t="shared" si="35"/>
        <v>0</v>
      </c>
      <c r="D160" s="132">
        <f t="shared" si="36"/>
        <v>0</v>
      </c>
      <c r="E160" s="251"/>
      <c r="F160" s="251"/>
      <c r="G160" s="251"/>
      <c r="H160" s="125">
        <f t="shared" si="37"/>
        <v>0</v>
      </c>
      <c r="I160" s="251"/>
      <c r="J160" s="251"/>
      <c r="K160" s="251"/>
      <c r="L160" s="251"/>
      <c r="M160" s="248">
        <f t="shared" si="38"/>
        <v>0</v>
      </c>
      <c r="N160" s="248">
        <f t="shared" si="39"/>
        <v>0</v>
      </c>
      <c r="O160" s="251"/>
      <c r="P160" s="251"/>
      <c r="Q160" s="251"/>
      <c r="R160" s="248">
        <f t="shared" si="40"/>
        <v>0</v>
      </c>
      <c r="S160" s="251"/>
      <c r="T160" s="251"/>
      <c r="U160" s="251"/>
      <c r="V160" s="252"/>
      <c r="W160" s="183">
        <f t="shared" si="41"/>
        <v>0</v>
      </c>
      <c r="X160" s="128"/>
      <c r="Y160" s="128"/>
      <c r="Z160" s="128"/>
      <c r="AA160" s="125">
        <f t="shared" si="42"/>
        <v>0</v>
      </c>
      <c r="AB160" s="128"/>
      <c r="AC160" s="128"/>
      <c r="AD160" s="128"/>
      <c r="AE160" s="125">
        <f t="shared" si="43"/>
        <v>0</v>
      </c>
      <c r="AF160" s="127"/>
      <c r="AG160" s="128"/>
      <c r="AH160" s="128"/>
      <c r="AI160" s="251"/>
      <c r="AJ160" s="132">
        <f t="shared" si="44"/>
        <v>0</v>
      </c>
      <c r="AK160" s="128"/>
      <c r="AL160" s="128"/>
      <c r="AM160" s="128"/>
      <c r="AN160" s="125">
        <f t="shared" si="45"/>
        <v>0</v>
      </c>
      <c r="AO160" s="128"/>
      <c r="AP160" s="128"/>
      <c r="AQ160" s="128"/>
      <c r="AR160" s="125">
        <f t="shared" si="46"/>
        <v>0</v>
      </c>
      <c r="AS160" s="130"/>
      <c r="AT160" s="128"/>
      <c r="AU160" s="128"/>
      <c r="AV160" s="257"/>
      <c r="AW160" s="161">
        <f>Раздел2!F161</f>
        <v>0</v>
      </c>
      <c r="AX160" s="161">
        <f>Раздел2!G161</f>
        <v>0</v>
      </c>
      <c r="AY160" s="161">
        <f>Раздел2!C161</f>
        <v>0</v>
      </c>
      <c r="AZ160" s="165">
        <f>SUM(Раздел2!H161:L161)</f>
        <v>0</v>
      </c>
    </row>
    <row r="161" spans="1:52" x14ac:dyDescent="0.2">
      <c r="A161" s="149" t="s">
        <v>354</v>
      </c>
      <c r="B161" s="29" t="s">
        <v>369</v>
      </c>
      <c r="C161" s="125">
        <f t="shared" si="35"/>
        <v>0</v>
      </c>
      <c r="D161" s="132">
        <f t="shared" si="36"/>
        <v>0</v>
      </c>
      <c r="E161" s="251"/>
      <c r="F161" s="251"/>
      <c r="G161" s="251"/>
      <c r="H161" s="125">
        <f t="shared" si="37"/>
        <v>0</v>
      </c>
      <c r="I161" s="251"/>
      <c r="J161" s="251"/>
      <c r="K161" s="251"/>
      <c r="L161" s="251"/>
      <c r="M161" s="248">
        <f t="shared" si="38"/>
        <v>0</v>
      </c>
      <c r="N161" s="248">
        <f t="shared" si="39"/>
        <v>0</v>
      </c>
      <c r="O161" s="251"/>
      <c r="P161" s="251"/>
      <c r="Q161" s="251"/>
      <c r="R161" s="248">
        <f t="shared" si="40"/>
        <v>0</v>
      </c>
      <c r="S161" s="251"/>
      <c r="T161" s="251"/>
      <c r="U161" s="251"/>
      <c r="V161" s="252"/>
      <c r="W161" s="183">
        <f t="shared" si="41"/>
        <v>0</v>
      </c>
      <c r="X161" s="128"/>
      <c r="Y161" s="128"/>
      <c r="Z161" s="128"/>
      <c r="AA161" s="125">
        <f t="shared" si="42"/>
        <v>0</v>
      </c>
      <c r="AB161" s="128"/>
      <c r="AC161" s="128"/>
      <c r="AD161" s="128"/>
      <c r="AE161" s="125">
        <f t="shared" si="43"/>
        <v>0</v>
      </c>
      <c r="AF161" s="127"/>
      <c r="AG161" s="128"/>
      <c r="AH161" s="128"/>
      <c r="AI161" s="251"/>
      <c r="AJ161" s="132">
        <f t="shared" si="44"/>
        <v>0</v>
      </c>
      <c r="AK161" s="128"/>
      <c r="AL161" s="128"/>
      <c r="AM161" s="128"/>
      <c r="AN161" s="125">
        <f t="shared" si="45"/>
        <v>0</v>
      </c>
      <c r="AO161" s="128"/>
      <c r="AP161" s="128"/>
      <c r="AQ161" s="128"/>
      <c r="AR161" s="125">
        <f t="shared" si="46"/>
        <v>0</v>
      </c>
      <c r="AS161" s="130"/>
      <c r="AT161" s="128"/>
      <c r="AU161" s="128"/>
      <c r="AV161" s="257"/>
      <c r="AW161" s="161">
        <f>Раздел2!F162</f>
        <v>0</v>
      </c>
      <c r="AX161" s="161">
        <f>Раздел2!G162</f>
        <v>0</v>
      </c>
      <c r="AY161" s="161">
        <f>Раздел2!C162</f>
        <v>0</v>
      </c>
      <c r="AZ161" s="165">
        <f>SUM(Раздел2!H162:L162)</f>
        <v>0</v>
      </c>
    </row>
    <row r="162" spans="1:52" x14ac:dyDescent="0.2">
      <c r="A162" s="143" t="s">
        <v>823</v>
      </c>
      <c r="B162" s="29" t="s">
        <v>371</v>
      </c>
      <c r="C162" s="125">
        <f t="shared" si="35"/>
        <v>0</v>
      </c>
      <c r="D162" s="132">
        <f t="shared" si="36"/>
        <v>0</v>
      </c>
      <c r="E162" s="251"/>
      <c r="F162" s="251"/>
      <c r="G162" s="251"/>
      <c r="H162" s="125">
        <f t="shared" si="37"/>
        <v>0</v>
      </c>
      <c r="I162" s="251"/>
      <c r="J162" s="251"/>
      <c r="K162" s="251"/>
      <c r="L162" s="251"/>
      <c r="M162" s="248">
        <f t="shared" si="38"/>
        <v>0</v>
      </c>
      <c r="N162" s="248">
        <f t="shared" si="39"/>
        <v>0</v>
      </c>
      <c r="O162" s="251"/>
      <c r="P162" s="251"/>
      <c r="Q162" s="251"/>
      <c r="R162" s="248">
        <f t="shared" si="40"/>
        <v>0</v>
      </c>
      <c r="S162" s="251"/>
      <c r="T162" s="251"/>
      <c r="U162" s="251"/>
      <c r="V162" s="252"/>
      <c r="W162" s="183">
        <f t="shared" si="41"/>
        <v>0</v>
      </c>
      <c r="X162" s="128"/>
      <c r="Y162" s="128"/>
      <c r="Z162" s="128"/>
      <c r="AA162" s="125">
        <f t="shared" si="42"/>
        <v>0</v>
      </c>
      <c r="AB162" s="128"/>
      <c r="AC162" s="128"/>
      <c r="AD162" s="128"/>
      <c r="AE162" s="125">
        <f t="shared" si="43"/>
        <v>0</v>
      </c>
      <c r="AF162" s="127"/>
      <c r="AG162" s="128"/>
      <c r="AH162" s="128"/>
      <c r="AI162" s="251"/>
      <c r="AJ162" s="132">
        <f t="shared" si="44"/>
        <v>0</v>
      </c>
      <c r="AK162" s="128"/>
      <c r="AL162" s="128"/>
      <c r="AM162" s="128"/>
      <c r="AN162" s="125">
        <f t="shared" si="45"/>
        <v>0</v>
      </c>
      <c r="AO162" s="128"/>
      <c r="AP162" s="128"/>
      <c r="AQ162" s="128"/>
      <c r="AR162" s="125">
        <f t="shared" si="46"/>
        <v>0</v>
      </c>
      <c r="AS162" s="130"/>
      <c r="AT162" s="128"/>
      <c r="AU162" s="128"/>
      <c r="AV162" s="257"/>
      <c r="AW162" s="161">
        <f>Раздел2!F163</f>
        <v>0</v>
      </c>
      <c r="AX162" s="161">
        <f>Раздел2!G163</f>
        <v>0</v>
      </c>
      <c r="AY162" s="161">
        <f>Раздел2!C163</f>
        <v>0</v>
      </c>
      <c r="AZ162" s="165">
        <f>SUM(Раздел2!H163:L163)</f>
        <v>0</v>
      </c>
    </row>
    <row r="163" spans="1:52" x14ac:dyDescent="0.2">
      <c r="A163" s="148" t="s">
        <v>356</v>
      </c>
      <c r="B163" s="29" t="s">
        <v>373</v>
      </c>
      <c r="C163" s="125">
        <f t="shared" si="35"/>
        <v>0</v>
      </c>
      <c r="D163" s="132">
        <f t="shared" si="36"/>
        <v>0</v>
      </c>
      <c r="E163" s="247"/>
      <c r="F163" s="247"/>
      <c r="G163" s="247"/>
      <c r="H163" s="125">
        <f t="shared" si="37"/>
        <v>0</v>
      </c>
      <c r="I163" s="247"/>
      <c r="J163" s="247"/>
      <c r="K163" s="247"/>
      <c r="L163" s="247"/>
      <c r="M163" s="248">
        <f t="shared" si="38"/>
        <v>0</v>
      </c>
      <c r="N163" s="248">
        <f t="shared" si="39"/>
        <v>0</v>
      </c>
      <c r="O163" s="249"/>
      <c r="P163" s="249"/>
      <c r="Q163" s="249"/>
      <c r="R163" s="248">
        <f t="shared" si="40"/>
        <v>0</v>
      </c>
      <c r="S163" s="249"/>
      <c r="T163" s="249"/>
      <c r="U163" s="249"/>
      <c r="V163" s="250"/>
      <c r="W163" s="183">
        <f t="shared" si="41"/>
        <v>0</v>
      </c>
      <c r="X163" s="127"/>
      <c r="Y163" s="127"/>
      <c r="Z163" s="127"/>
      <c r="AA163" s="125">
        <f t="shared" si="42"/>
        <v>0</v>
      </c>
      <c r="AB163" s="127"/>
      <c r="AC163" s="127"/>
      <c r="AD163" s="127"/>
      <c r="AE163" s="125">
        <f t="shared" si="43"/>
        <v>0</v>
      </c>
      <c r="AF163" s="127"/>
      <c r="AG163" s="127"/>
      <c r="AH163" s="127"/>
      <c r="AI163" s="247"/>
      <c r="AJ163" s="132">
        <f t="shared" si="44"/>
        <v>0</v>
      </c>
      <c r="AK163" s="130"/>
      <c r="AL163" s="130"/>
      <c r="AM163" s="130"/>
      <c r="AN163" s="125">
        <f t="shared" si="45"/>
        <v>0</v>
      </c>
      <c r="AO163" s="130"/>
      <c r="AP163" s="130"/>
      <c r="AQ163" s="130"/>
      <c r="AR163" s="125">
        <f t="shared" si="46"/>
        <v>0</v>
      </c>
      <c r="AS163" s="130"/>
      <c r="AT163" s="130"/>
      <c r="AU163" s="130"/>
      <c r="AV163" s="258"/>
      <c r="AW163" s="161">
        <f>Раздел2!F164</f>
        <v>0</v>
      </c>
      <c r="AX163" s="161">
        <f>Раздел2!G164</f>
        <v>0</v>
      </c>
      <c r="AY163" s="161">
        <f>Раздел2!C164</f>
        <v>0</v>
      </c>
      <c r="AZ163" s="165">
        <f>SUM(Раздел2!H164:L164)</f>
        <v>0</v>
      </c>
    </row>
    <row r="164" spans="1:52" x14ac:dyDescent="0.2">
      <c r="A164" s="148" t="s">
        <v>358</v>
      </c>
      <c r="B164" s="29" t="s">
        <v>375</v>
      </c>
      <c r="C164" s="125">
        <f t="shared" si="35"/>
        <v>0</v>
      </c>
      <c r="D164" s="132">
        <f t="shared" si="36"/>
        <v>0</v>
      </c>
      <c r="E164" s="251"/>
      <c r="F164" s="251"/>
      <c r="G164" s="251"/>
      <c r="H164" s="125">
        <f t="shared" si="37"/>
        <v>0</v>
      </c>
      <c r="I164" s="251"/>
      <c r="J164" s="251"/>
      <c r="K164" s="251"/>
      <c r="L164" s="251"/>
      <c r="M164" s="248">
        <f t="shared" si="38"/>
        <v>0</v>
      </c>
      <c r="N164" s="248">
        <f t="shared" si="39"/>
        <v>0</v>
      </c>
      <c r="O164" s="251"/>
      <c r="P164" s="251"/>
      <c r="Q164" s="251"/>
      <c r="R164" s="248">
        <f t="shared" si="40"/>
        <v>0</v>
      </c>
      <c r="S164" s="251"/>
      <c r="T164" s="251"/>
      <c r="U164" s="251"/>
      <c r="V164" s="252"/>
      <c r="W164" s="183">
        <f t="shared" si="41"/>
        <v>0</v>
      </c>
      <c r="X164" s="128"/>
      <c r="Y164" s="128"/>
      <c r="Z164" s="128"/>
      <c r="AA164" s="125">
        <f t="shared" si="42"/>
        <v>0</v>
      </c>
      <c r="AB164" s="128"/>
      <c r="AC164" s="128"/>
      <c r="AD164" s="128"/>
      <c r="AE164" s="125">
        <f t="shared" si="43"/>
        <v>0</v>
      </c>
      <c r="AF164" s="127"/>
      <c r="AG164" s="128"/>
      <c r="AH164" s="128"/>
      <c r="AI164" s="251"/>
      <c r="AJ164" s="132">
        <f t="shared" si="44"/>
        <v>0</v>
      </c>
      <c r="AK164" s="128"/>
      <c r="AL164" s="128"/>
      <c r="AM164" s="128"/>
      <c r="AN164" s="125">
        <f t="shared" si="45"/>
        <v>0</v>
      </c>
      <c r="AO164" s="128"/>
      <c r="AP164" s="128"/>
      <c r="AQ164" s="128"/>
      <c r="AR164" s="125">
        <f t="shared" si="46"/>
        <v>0</v>
      </c>
      <c r="AS164" s="130"/>
      <c r="AT164" s="128"/>
      <c r="AU164" s="128"/>
      <c r="AV164" s="257"/>
      <c r="AW164" s="161">
        <f>Раздел2!F165</f>
        <v>0</v>
      </c>
      <c r="AX164" s="161">
        <f>Раздел2!G165</f>
        <v>0</v>
      </c>
      <c r="AY164" s="161">
        <f>Раздел2!C165</f>
        <v>0</v>
      </c>
      <c r="AZ164" s="165">
        <f>SUM(Раздел2!H165:L165)</f>
        <v>0</v>
      </c>
    </row>
    <row r="165" spans="1:52" x14ac:dyDescent="0.2">
      <c r="A165" s="148" t="s">
        <v>360</v>
      </c>
      <c r="B165" s="29" t="s">
        <v>377</v>
      </c>
      <c r="C165" s="125">
        <f t="shared" si="35"/>
        <v>0</v>
      </c>
      <c r="D165" s="132">
        <f t="shared" si="36"/>
        <v>0</v>
      </c>
      <c r="E165" s="251"/>
      <c r="F165" s="251"/>
      <c r="G165" s="251"/>
      <c r="H165" s="125">
        <f t="shared" si="37"/>
        <v>0</v>
      </c>
      <c r="I165" s="251"/>
      <c r="J165" s="251"/>
      <c r="K165" s="251"/>
      <c r="L165" s="251"/>
      <c r="M165" s="248">
        <f t="shared" si="38"/>
        <v>0</v>
      </c>
      <c r="N165" s="248">
        <f t="shared" si="39"/>
        <v>0</v>
      </c>
      <c r="O165" s="251"/>
      <c r="P165" s="251"/>
      <c r="Q165" s="251"/>
      <c r="R165" s="248">
        <f t="shared" si="40"/>
        <v>0</v>
      </c>
      <c r="S165" s="251"/>
      <c r="T165" s="251"/>
      <c r="U165" s="251"/>
      <c r="V165" s="252"/>
      <c r="W165" s="183">
        <f t="shared" si="41"/>
        <v>0</v>
      </c>
      <c r="X165" s="128"/>
      <c r="Y165" s="128"/>
      <c r="Z165" s="128"/>
      <c r="AA165" s="125">
        <f t="shared" si="42"/>
        <v>0</v>
      </c>
      <c r="AB165" s="128"/>
      <c r="AC165" s="128"/>
      <c r="AD165" s="128"/>
      <c r="AE165" s="125">
        <f t="shared" si="43"/>
        <v>0</v>
      </c>
      <c r="AF165" s="127"/>
      <c r="AG165" s="128"/>
      <c r="AH165" s="128"/>
      <c r="AI165" s="251"/>
      <c r="AJ165" s="132">
        <f t="shared" si="44"/>
        <v>0</v>
      </c>
      <c r="AK165" s="128"/>
      <c r="AL165" s="128"/>
      <c r="AM165" s="128"/>
      <c r="AN165" s="125">
        <f t="shared" si="45"/>
        <v>0</v>
      </c>
      <c r="AO165" s="128"/>
      <c r="AP165" s="128"/>
      <c r="AQ165" s="128"/>
      <c r="AR165" s="125">
        <f t="shared" si="46"/>
        <v>0</v>
      </c>
      <c r="AS165" s="130"/>
      <c r="AT165" s="128"/>
      <c r="AU165" s="128"/>
      <c r="AV165" s="257"/>
      <c r="AW165" s="161">
        <f>Раздел2!F166</f>
        <v>0</v>
      </c>
      <c r="AX165" s="161">
        <f>Раздел2!G166</f>
        <v>0</v>
      </c>
      <c r="AY165" s="161">
        <f>Раздел2!C166</f>
        <v>0</v>
      </c>
      <c r="AZ165" s="165">
        <f>SUM(Раздел2!H166:L166)</f>
        <v>0</v>
      </c>
    </row>
    <row r="166" spans="1:52" x14ac:dyDescent="0.2">
      <c r="A166" s="148" t="s">
        <v>362</v>
      </c>
      <c r="B166" s="29" t="s">
        <v>379</v>
      </c>
      <c r="C166" s="125">
        <f t="shared" si="35"/>
        <v>0</v>
      </c>
      <c r="D166" s="132">
        <f t="shared" si="36"/>
        <v>0</v>
      </c>
      <c r="E166" s="251"/>
      <c r="F166" s="251"/>
      <c r="G166" s="251"/>
      <c r="H166" s="125">
        <f t="shared" si="37"/>
        <v>0</v>
      </c>
      <c r="I166" s="251"/>
      <c r="J166" s="251"/>
      <c r="K166" s="251"/>
      <c r="L166" s="251"/>
      <c r="M166" s="248">
        <f t="shared" si="38"/>
        <v>0</v>
      </c>
      <c r="N166" s="248">
        <f t="shared" si="39"/>
        <v>0</v>
      </c>
      <c r="O166" s="251"/>
      <c r="P166" s="251"/>
      <c r="Q166" s="251"/>
      <c r="R166" s="248">
        <f t="shared" si="40"/>
        <v>0</v>
      </c>
      <c r="S166" s="251"/>
      <c r="T166" s="251"/>
      <c r="U166" s="251"/>
      <c r="V166" s="252"/>
      <c r="W166" s="183">
        <f t="shared" si="41"/>
        <v>0</v>
      </c>
      <c r="X166" s="128"/>
      <c r="Y166" s="128"/>
      <c r="Z166" s="128"/>
      <c r="AA166" s="125">
        <f t="shared" si="42"/>
        <v>0</v>
      </c>
      <c r="AB166" s="128"/>
      <c r="AC166" s="128"/>
      <c r="AD166" s="128"/>
      <c r="AE166" s="125">
        <f t="shared" si="43"/>
        <v>0</v>
      </c>
      <c r="AF166" s="127"/>
      <c r="AG166" s="128"/>
      <c r="AH166" s="128"/>
      <c r="AI166" s="251"/>
      <c r="AJ166" s="132">
        <f t="shared" si="44"/>
        <v>0</v>
      </c>
      <c r="AK166" s="128"/>
      <c r="AL166" s="128"/>
      <c r="AM166" s="128"/>
      <c r="AN166" s="125">
        <f t="shared" si="45"/>
        <v>0</v>
      </c>
      <c r="AO166" s="128"/>
      <c r="AP166" s="128"/>
      <c r="AQ166" s="128"/>
      <c r="AR166" s="125">
        <f t="shared" si="46"/>
        <v>0</v>
      </c>
      <c r="AS166" s="130"/>
      <c r="AT166" s="128"/>
      <c r="AU166" s="128"/>
      <c r="AV166" s="257"/>
      <c r="AW166" s="161">
        <f>Раздел2!F167</f>
        <v>0</v>
      </c>
      <c r="AX166" s="161">
        <f>Раздел2!G167</f>
        <v>0</v>
      </c>
      <c r="AY166" s="161">
        <f>Раздел2!C167</f>
        <v>0</v>
      </c>
      <c r="AZ166" s="165">
        <f>SUM(Раздел2!H167:L167)</f>
        <v>0</v>
      </c>
    </row>
    <row r="167" spans="1:52" x14ac:dyDescent="0.2">
      <c r="A167" s="148" t="s">
        <v>364</v>
      </c>
      <c r="B167" s="29" t="s">
        <v>381</v>
      </c>
      <c r="C167" s="125">
        <f t="shared" si="35"/>
        <v>0</v>
      </c>
      <c r="D167" s="132">
        <f t="shared" si="36"/>
        <v>0</v>
      </c>
      <c r="E167" s="251"/>
      <c r="F167" s="251"/>
      <c r="G167" s="251"/>
      <c r="H167" s="125">
        <f t="shared" si="37"/>
        <v>0</v>
      </c>
      <c r="I167" s="251"/>
      <c r="J167" s="251"/>
      <c r="K167" s="251"/>
      <c r="L167" s="251"/>
      <c r="M167" s="248">
        <f t="shared" si="38"/>
        <v>0</v>
      </c>
      <c r="N167" s="248">
        <f t="shared" si="39"/>
        <v>0</v>
      </c>
      <c r="O167" s="251"/>
      <c r="P167" s="251"/>
      <c r="Q167" s="251"/>
      <c r="R167" s="248">
        <f t="shared" si="40"/>
        <v>0</v>
      </c>
      <c r="S167" s="251"/>
      <c r="T167" s="251"/>
      <c r="U167" s="251"/>
      <c r="V167" s="252"/>
      <c r="W167" s="183">
        <f t="shared" si="41"/>
        <v>0</v>
      </c>
      <c r="X167" s="128"/>
      <c r="Y167" s="128"/>
      <c r="Z167" s="128"/>
      <c r="AA167" s="125">
        <f t="shared" si="42"/>
        <v>0</v>
      </c>
      <c r="AB167" s="128"/>
      <c r="AC167" s="128"/>
      <c r="AD167" s="128"/>
      <c r="AE167" s="125">
        <f t="shared" si="43"/>
        <v>0</v>
      </c>
      <c r="AF167" s="127"/>
      <c r="AG167" s="128"/>
      <c r="AH167" s="128"/>
      <c r="AI167" s="251"/>
      <c r="AJ167" s="132">
        <f t="shared" si="44"/>
        <v>0</v>
      </c>
      <c r="AK167" s="128"/>
      <c r="AL167" s="128"/>
      <c r="AM167" s="128"/>
      <c r="AN167" s="125">
        <f t="shared" si="45"/>
        <v>0</v>
      </c>
      <c r="AO167" s="128"/>
      <c r="AP167" s="128"/>
      <c r="AQ167" s="128"/>
      <c r="AR167" s="125">
        <f t="shared" si="46"/>
        <v>0</v>
      </c>
      <c r="AS167" s="130"/>
      <c r="AT167" s="128"/>
      <c r="AU167" s="128"/>
      <c r="AV167" s="257"/>
      <c r="AW167" s="161">
        <f>Раздел2!F168</f>
        <v>0</v>
      </c>
      <c r="AX167" s="161">
        <f>Раздел2!G168</f>
        <v>0</v>
      </c>
      <c r="AY167" s="161">
        <f>Раздел2!C168</f>
        <v>0</v>
      </c>
      <c r="AZ167" s="165">
        <f>SUM(Раздел2!H168:L168)</f>
        <v>0</v>
      </c>
    </row>
    <row r="168" spans="1:52" x14ac:dyDescent="0.2">
      <c r="A168" s="148" t="s">
        <v>366</v>
      </c>
      <c r="B168" s="29" t="s">
        <v>383</v>
      </c>
      <c r="C168" s="125">
        <f t="shared" si="35"/>
        <v>0</v>
      </c>
      <c r="D168" s="132">
        <f t="shared" si="36"/>
        <v>0</v>
      </c>
      <c r="E168" s="251"/>
      <c r="F168" s="251"/>
      <c r="G168" s="251"/>
      <c r="H168" s="125">
        <f t="shared" si="37"/>
        <v>0</v>
      </c>
      <c r="I168" s="251"/>
      <c r="J168" s="251"/>
      <c r="K168" s="251"/>
      <c r="L168" s="251"/>
      <c r="M168" s="248">
        <f t="shared" si="38"/>
        <v>0</v>
      </c>
      <c r="N168" s="248">
        <f t="shared" si="39"/>
        <v>0</v>
      </c>
      <c r="O168" s="251"/>
      <c r="P168" s="251"/>
      <c r="Q168" s="251"/>
      <c r="R168" s="248">
        <f t="shared" si="40"/>
        <v>0</v>
      </c>
      <c r="S168" s="251"/>
      <c r="T168" s="251"/>
      <c r="U168" s="251"/>
      <c r="V168" s="252"/>
      <c r="W168" s="183">
        <f t="shared" si="41"/>
        <v>0</v>
      </c>
      <c r="X168" s="128"/>
      <c r="Y168" s="128"/>
      <c r="Z168" s="128"/>
      <c r="AA168" s="125">
        <f t="shared" si="42"/>
        <v>0</v>
      </c>
      <c r="AB168" s="128"/>
      <c r="AC168" s="128"/>
      <c r="AD168" s="128"/>
      <c r="AE168" s="125">
        <f t="shared" si="43"/>
        <v>0</v>
      </c>
      <c r="AF168" s="127"/>
      <c r="AG168" s="128"/>
      <c r="AH168" s="128"/>
      <c r="AI168" s="251"/>
      <c r="AJ168" s="132">
        <f t="shared" si="44"/>
        <v>0</v>
      </c>
      <c r="AK168" s="128"/>
      <c r="AL168" s="128"/>
      <c r="AM168" s="128"/>
      <c r="AN168" s="125">
        <f t="shared" si="45"/>
        <v>0</v>
      </c>
      <c r="AO168" s="128"/>
      <c r="AP168" s="128"/>
      <c r="AQ168" s="128"/>
      <c r="AR168" s="125">
        <f t="shared" si="46"/>
        <v>0</v>
      </c>
      <c r="AS168" s="130"/>
      <c r="AT168" s="128"/>
      <c r="AU168" s="128"/>
      <c r="AV168" s="257"/>
      <c r="AW168" s="161">
        <f>Раздел2!F169</f>
        <v>0</v>
      </c>
      <c r="AX168" s="161">
        <f>Раздел2!G169</f>
        <v>0</v>
      </c>
      <c r="AY168" s="161">
        <f>Раздел2!C169</f>
        <v>0</v>
      </c>
      <c r="AZ168" s="165">
        <f>SUM(Раздел2!H169:L169)</f>
        <v>0</v>
      </c>
    </row>
    <row r="169" spans="1:52" x14ac:dyDescent="0.2">
      <c r="A169" s="148" t="s">
        <v>368</v>
      </c>
      <c r="B169" s="29" t="s">
        <v>385</v>
      </c>
      <c r="C169" s="125">
        <f t="shared" si="35"/>
        <v>0</v>
      </c>
      <c r="D169" s="132">
        <f t="shared" si="36"/>
        <v>0</v>
      </c>
      <c r="E169" s="251"/>
      <c r="F169" s="251"/>
      <c r="G169" s="251"/>
      <c r="H169" s="125">
        <f t="shared" si="37"/>
        <v>0</v>
      </c>
      <c r="I169" s="251"/>
      <c r="J169" s="251"/>
      <c r="K169" s="251"/>
      <c r="L169" s="251"/>
      <c r="M169" s="248">
        <f t="shared" si="38"/>
        <v>0</v>
      </c>
      <c r="N169" s="248">
        <f t="shared" si="39"/>
        <v>0</v>
      </c>
      <c r="O169" s="251"/>
      <c r="P169" s="251"/>
      <c r="Q169" s="251"/>
      <c r="R169" s="248">
        <f t="shared" si="40"/>
        <v>0</v>
      </c>
      <c r="S169" s="251"/>
      <c r="T169" s="251"/>
      <c r="U169" s="251"/>
      <c r="V169" s="252"/>
      <c r="W169" s="183">
        <f t="shared" si="41"/>
        <v>0</v>
      </c>
      <c r="X169" s="128"/>
      <c r="Y169" s="128"/>
      <c r="Z169" s="128"/>
      <c r="AA169" s="125">
        <f t="shared" si="42"/>
        <v>0</v>
      </c>
      <c r="AB169" s="128"/>
      <c r="AC169" s="128"/>
      <c r="AD169" s="128"/>
      <c r="AE169" s="125">
        <f t="shared" si="43"/>
        <v>0</v>
      </c>
      <c r="AF169" s="127"/>
      <c r="AG169" s="128"/>
      <c r="AH169" s="128"/>
      <c r="AI169" s="251"/>
      <c r="AJ169" s="132">
        <f t="shared" si="44"/>
        <v>0</v>
      </c>
      <c r="AK169" s="128"/>
      <c r="AL169" s="128"/>
      <c r="AM169" s="128"/>
      <c r="AN169" s="125">
        <f t="shared" si="45"/>
        <v>0</v>
      </c>
      <c r="AO169" s="128"/>
      <c r="AP169" s="128"/>
      <c r="AQ169" s="128"/>
      <c r="AR169" s="125">
        <f t="shared" si="46"/>
        <v>0</v>
      </c>
      <c r="AS169" s="130"/>
      <c r="AT169" s="128"/>
      <c r="AU169" s="128"/>
      <c r="AV169" s="257"/>
      <c r="AW169" s="161">
        <f>Раздел2!F170</f>
        <v>0</v>
      </c>
      <c r="AX169" s="161">
        <f>Раздел2!G170</f>
        <v>0</v>
      </c>
      <c r="AY169" s="161">
        <f>Раздел2!C170</f>
        <v>0</v>
      </c>
      <c r="AZ169" s="165">
        <f>SUM(Раздел2!H170:L170)</f>
        <v>0</v>
      </c>
    </row>
    <row r="170" spans="1:52" x14ac:dyDescent="0.2">
      <c r="A170" s="148" t="s">
        <v>370</v>
      </c>
      <c r="B170" s="29" t="s">
        <v>387</v>
      </c>
      <c r="C170" s="125">
        <f t="shared" si="35"/>
        <v>0</v>
      </c>
      <c r="D170" s="132">
        <f t="shared" si="36"/>
        <v>0</v>
      </c>
      <c r="E170" s="251"/>
      <c r="F170" s="251"/>
      <c r="G170" s="251"/>
      <c r="H170" s="125">
        <f t="shared" si="37"/>
        <v>0</v>
      </c>
      <c r="I170" s="251"/>
      <c r="J170" s="251"/>
      <c r="K170" s="251"/>
      <c r="L170" s="251"/>
      <c r="M170" s="248">
        <f t="shared" si="38"/>
        <v>0</v>
      </c>
      <c r="N170" s="248">
        <f t="shared" si="39"/>
        <v>0</v>
      </c>
      <c r="O170" s="251"/>
      <c r="P170" s="251"/>
      <c r="Q170" s="251"/>
      <c r="R170" s="248">
        <f t="shared" si="40"/>
        <v>0</v>
      </c>
      <c r="S170" s="251"/>
      <c r="T170" s="251"/>
      <c r="U170" s="251"/>
      <c r="V170" s="252"/>
      <c r="W170" s="183">
        <f t="shared" si="41"/>
        <v>0</v>
      </c>
      <c r="X170" s="128"/>
      <c r="Y170" s="128"/>
      <c r="Z170" s="128"/>
      <c r="AA170" s="125">
        <f t="shared" si="42"/>
        <v>0</v>
      </c>
      <c r="AB170" s="128"/>
      <c r="AC170" s="128"/>
      <c r="AD170" s="128"/>
      <c r="AE170" s="125">
        <f t="shared" si="43"/>
        <v>0</v>
      </c>
      <c r="AF170" s="127"/>
      <c r="AG170" s="128"/>
      <c r="AH170" s="128"/>
      <c r="AI170" s="251"/>
      <c r="AJ170" s="132">
        <f t="shared" si="44"/>
        <v>0</v>
      </c>
      <c r="AK170" s="128"/>
      <c r="AL170" s="128"/>
      <c r="AM170" s="128"/>
      <c r="AN170" s="125">
        <f t="shared" si="45"/>
        <v>0</v>
      </c>
      <c r="AO170" s="128"/>
      <c r="AP170" s="128"/>
      <c r="AQ170" s="128"/>
      <c r="AR170" s="125">
        <f t="shared" si="46"/>
        <v>0</v>
      </c>
      <c r="AS170" s="130"/>
      <c r="AT170" s="128"/>
      <c r="AU170" s="128"/>
      <c r="AV170" s="257"/>
      <c r="AW170" s="161">
        <f>Раздел2!F171</f>
        <v>0</v>
      </c>
      <c r="AX170" s="161">
        <f>Раздел2!G171</f>
        <v>0</v>
      </c>
      <c r="AY170" s="161">
        <f>Раздел2!C171</f>
        <v>0</v>
      </c>
      <c r="AZ170" s="165">
        <f>SUM(Раздел2!H171:L171)</f>
        <v>0</v>
      </c>
    </row>
    <row r="171" spans="1:52" x14ac:dyDescent="0.2">
      <c r="A171" s="148" t="s">
        <v>372</v>
      </c>
      <c r="B171" s="29" t="s">
        <v>389</v>
      </c>
      <c r="C171" s="125">
        <f t="shared" si="35"/>
        <v>0</v>
      </c>
      <c r="D171" s="132">
        <f t="shared" si="36"/>
        <v>0</v>
      </c>
      <c r="E171" s="251"/>
      <c r="F171" s="251"/>
      <c r="G171" s="251"/>
      <c r="H171" s="125">
        <f t="shared" si="37"/>
        <v>0</v>
      </c>
      <c r="I171" s="251"/>
      <c r="J171" s="251"/>
      <c r="K171" s="251"/>
      <c r="L171" s="251"/>
      <c r="M171" s="248">
        <f t="shared" si="38"/>
        <v>0</v>
      </c>
      <c r="N171" s="248">
        <f t="shared" si="39"/>
        <v>0</v>
      </c>
      <c r="O171" s="251"/>
      <c r="P171" s="251"/>
      <c r="Q171" s="251"/>
      <c r="R171" s="248">
        <f t="shared" si="40"/>
        <v>0</v>
      </c>
      <c r="S171" s="251"/>
      <c r="T171" s="251"/>
      <c r="U171" s="251"/>
      <c r="V171" s="252"/>
      <c r="W171" s="183">
        <f t="shared" si="41"/>
        <v>0</v>
      </c>
      <c r="X171" s="128"/>
      <c r="Y171" s="128"/>
      <c r="Z171" s="128"/>
      <c r="AA171" s="125">
        <f t="shared" si="42"/>
        <v>0</v>
      </c>
      <c r="AB171" s="128"/>
      <c r="AC171" s="128"/>
      <c r="AD171" s="128"/>
      <c r="AE171" s="125">
        <f t="shared" si="43"/>
        <v>0</v>
      </c>
      <c r="AF171" s="127"/>
      <c r="AG171" s="128"/>
      <c r="AH171" s="128"/>
      <c r="AI171" s="251"/>
      <c r="AJ171" s="132">
        <f t="shared" si="44"/>
        <v>0</v>
      </c>
      <c r="AK171" s="128"/>
      <c r="AL171" s="128"/>
      <c r="AM171" s="128"/>
      <c r="AN171" s="125">
        <f t="shared" si="45"/>
        <v>0</v>
      </c>
      <c r="AO171" s="128"/>
      <c r="AP171" s="128"/>
      <c r="AQ171" s="128"/>
      <c r="AR171" s="125">
        <f t="shared" si="46"/>
        <v>0</v>
      </c>
      <c r="AS171" s="130"/>
      <c r="AT171" s="128"/>
      <c r="AU171" s="128"/>
      <c r="AV171" s="257"/>
      <c r="AW171" s="161">
        <f>Раздел2!F172</f>
        <v>0</v>
      </c>
      <c r="AX171" s="161">
        <f>Раздел2!G172</f>
        <v>0</v>
      </c>
      <c r="AY171" s="161">
        <f>Раздел2!C172</f>
        <v>0</v>
      </c>
      <c r="AZ171" s="165">
        <f>SUM(Раздел2!H172:L172)</f>
        <v>0</v>
      </c>
    </row>
    <row r="172" spans="1:52" x14ac:dyDescent="0.2">
      <c r="A172" s="148" t="s">
        <v>374</v>
      </c>
      <c r="B172" s="29" t="s">
        <v>391</v>
      </c>
      <c r="C172" s="125">
        <f t="shared" si="35"/>
        <v>0</v>
      </c>
      <c r="D172" s="132">
        <f t="shared" si="36"/>
        <v>0</v>
      </c>
      <c r="E172" s="251"/>
      <c r="F172" s="251"/>
      <c r="G172" s="251"/>
      <c r="H172" s="125">
        <f t="shared" si="37"/>
        <v>0</v>
      </c>
      <c r="I172" s="251"/>
      <c r="J172" s="251"/>
      <c r="K172" s="251"/>
      <c r="L172" s="251"/>
      <c r="M172" s="248">
        <f t="shared" si="38"/>
        <v>0</v>
      </c>
      <c r="N172" s="248">
        <f t="shared" si="39"/>
        <v>0</v>
      </c>
      <c r="O172" s="251"/>
      <c r="P172" s="251"/>
      <c r="Q172" s="251"/>
      <c r="R172" s="248">
        <f t="shared" si="40"/>
        <v>0</v>
      </c>
      <c r="S172" s="251"/>
      <c r="T172" s="251"/>
      <c r="U172" s="251"/>
      <c r="V172" s="252"/>
      <c r="W172" s="183">
        <f t="shared" si="41"/>
        <v>0</v>
      </c>
      <c r="X172" s="128"/>
      <c r="Y172" s="128"/>
      <c r="Z172" s="128"/>
      <c r="AA172" s="125">
        <f t="shared" si="42"/>
        <v>0</v>
      </c>
      <c r="AB172" s="128"/>
      <c r="AC172" s="128"/>
      <c r="AD172" s="128"/>
      <c r="AE172" s="125">
        <f t="shared" si="43"/>
        <v>0</v>
      </c>
      <c r="AF172" s="127"/>
      <c r="AG172" s="128"/>
      <c r="AH172" s="128"/>
      <c r="AI172" s="251"/>
      <c r="AJ172" s="132">
        <f t="shared" si="44"/>
        <v>0</v>
      </c>
      <c r="AK172" s="128"/>
      <c r="AL172" s="128"/>
      <c r="AM172" s="128"/>
      <c r="AN172" s="125">
        <f t="shared" si="45"/>
        <v>0</v>
      </c>
      <c r="AO172" s="128"/>
      <c r="AP172" s="128"/>
      <c r="AQ172" s="128"/>
      <c r="AR172" s="125">
        <f t="shared" si="46"/>
        <v>0</v>
      </c>
      <c r="AS172" s="130"/>
      <c r="AT172" s="128"/>
      <c r="AU172" s="128"/>
      <c r="AV172" s="257"/>
      <c r="AW172" s="161">
        <f>Раздел2!F173</f>
        <v>0</v>
      </c>
      <c r="AX172" s="161">
        <f>Раздел2!G173</f>
        <v>0</v>
      </c>
      <c r="AY172" s="161">
        <f>Раздел2!C173</f>
        <v>0</v>
      </c>
      <c r="AZ172" s="165">
        <f>SUM(Раздел2!H173:L173)</f>
        <v>0</v>
      </c>
    </row>
    <row r="173" spans="1:52" x14ac:dyDescent="0.2">
      <c r="A173" s="148" t="s">
        <v>376</v>
      </c>
      <c r="B173" s="29" t="s">
        <v>393</v>
      </c>
      <c r="C173" s="125">
        <f t="shared" si="35"/>
        <v>0</v>
      </c>
      <c r="D173" s="132">
        <f t="shared" si="36"/>
        <v>0</v>
      </c>
      <c r="E173" s="251"/>
      <c r="F173" s="251"/>
      <c r="G173" s="251"/>
      <c r="H173" s="125">
        <f t="shared" si="37"/>
        <v>0</v>
      </c>
      <c r="I173" s="251"/>
      <c r="J173" s="251"/>
      <c r="K173" s="251"/>
      <c r="L173" s="251"/>
      <c r="M173" s="248">
        <f t="shared" si="38"/>
        <v>0</v>
      </c>
      <c r="N173" s="248">
        <f t="shared" si="39"/>
        <v>0</v>
      </c>
      <c r="O173" s="251"/>
      <c r="P173" s="251"/>
      <c r="Q173" s="251"/>
      <c r="R173" s="248">
        <f t="shared" si="40"/>
        <v>0</v>
      </c>
      <c r="S173" s="251"/>
      <c r="T173" s="251"/>
      <c r="U173" s="251"/>
      <c r="V173" s="252"/>
      <c r="W173" s="183">
        <f t="shared" si="41"/>
        <v>0</v>
      </c>
      <c r="X173" s="128"/>
      <c r="Y173" s="128"/>
      <c r="Z173" s="128"/>
      <c r="AA173" s="125">
        <f t="shared" si="42"/>
        <v>0</v>
      </c>
      <c r="AB173" s="128"/>
      <c r="AC173" s="128"/>
      <c r="AD173" s="128"/>
      <c r="AE173" s="125">
        <f t="shared" si="43"/>
        <v>0</v>
      </c>
      <c r="AF173" s="127"/>
      <c r="AG173" s="128"/>
      <c r="AH173" s="128"/>
      <c r="AI173" s="251"/>
      <c r="AJ173" s="132">
        <f t="shared" si="44"/>
        <v>0</v>
      </c>
      <c r="AK173" s="128"/>
      <c r="AL173" s="128"/>
      <c r="AM173" s="128"/>
      <c r="AN173" s="125">
        <f t="shared" si="45"/>
        <v>0</v>
      </c>
      <c r="AO173" s="128"/>
      <c r="AP173" s="128"/>
      <c r="AQ173" s="128"/>
      <c r="AR173" s="125">
        <f t="shared" si="46"/>
        <v>0</v>
      </c>
      <c r="AS173" s="130"/>
      <c r="AT173" s="128"/>
      <c r="AU173" s="128"/>
      <c r="AV173" s="257"/>
      <c r="AW173" s="161">
        <f>Раздел2!F174</f>
        <v>0</v>
      </c>
      <c r="AX173" s="161">
        <f>Раздел2!G174</f>
        <v>0</v>
      </c>
      <c r="AY173" s="161">
        <f>Раздел2!C174</f>
        <v>0</v>
      </c>
      <c r="AZ173" s="165">
        <f>SUM(Раздел2!H174:L174)</f>
        <v>0</v>
      </c>
    </row>
    <row r="174" spans="1:52" x14ac:dyDescent="0.2">
      <c r="A174" s="142" t="s">
        <v>824</v>
      </c>
      <c r="B174" s="29" t="s">
        <v>395</v>
      </c>
      <c r="C174" s="125">
        <f t="shared" si="35"/>
        <v>0</v>
      </c>
      <c r="D174" s="132">
        <f t="shared" si="36"/>
        <v>0</v>
      </c>
      <c r="E174" s="251"/>
      <c r="F174" s="251"/>
      <c r="G174" s="251"/>
      <c r="H174" s="125">
        <f t="shared" si="37"/>
        <v>0</v>
      </c>
      <c r="I174" s="251"/>
      <c r="J174" s="251"/>
      <c r="K174" s="251"/>
      <c r="L174" s="251"/>
      <c r="M174" s="248">
        <f t="shared" si="38"/>
        <v>0</v>
      </c>
      <c r="N174" s="248">
        <f t="shared" si="39"/>
        <v>0</v>
      </c>
      <c r="O174" s="251"/>
      <c r="P174" s="251"/>
      <c r="Q174" s="251"/>
      <c r="R174" s="248">
        <f t="shared" si="40"/>
        <v>0</v>
      </c>
      <c r="S174" s="251"/>
      <c r="T174" s="251"/>
      <c r="U174" s="251"/>
      <c r="V174" s="252"/>
      <c r="W174" s="183">
        <f t="shared" si="41"/>
        <v>0</v>
      </c>
      <c r="X174" s="128"/>
      <c r="Y174" s="128"/>
      <c r="Z174" s="128"/>
      <c r="AA174" s="125">
        <f t="shared" si="42"/>
        <v>0</v>
      </c>
      <c r="AB174" s="128"/>
      <c r="AC174" s="128"/>
      <c r="AD174" s="128"/>
      <c r="AE174" s="125">
        <f t="shared" si="43"/>
        <v>0</v>
      </c>
      <c r="AF174" s="127"/>
      <c r="AG174" s="128"/>
      <c r="AH174" s="128"/>
      <c r="AI174" s="251"/>
      <c r="AJ174" s="132">
        <f t="shared" si="44"/>
        <v>0</v>
      </c>
      <c r="AK174" s="128"/>
      <c r="AL174" s="128"/>
      <c r="AM174" s="128"/>
      <c r="AN174" s="125">
        <f t="shared" si="45"/>
        <v>0</v>
      </c>
      <c r="AO174" s="128"/>
      <c r="AP174" s="128"/>
      <c r="AQ174" s="128"/>
      <c r="AR174" s="125">
        <f t="shared" si="46"/>
        <v>0</v>
      </c>
      <c r="AS174" s="130"/>
      <c r="AT174" s="128"/>
      <c r="AU174" s="128"/>
      <c r="AV174" s="257"/>
      <c r="AW174" s="161">
        <f>Раздел2!F175</f>
        <v>0</v>
      </c>
      <c r="AX174" s="161">
        <f>Раздел2!G175</f>
        <v>0</v>
      </c>
      <c r="AY174" s="161">
        <f>Раздел2!C175</f>
        <v>0</v>
      </c>
      <c r="AZ174" s="165">
        <f>SUM(Раздел2!H175:L175)</f>
        <v>0</v>
      </c>
    </row>
    <row r="175" spans="1:52" x14ac:dyDescent="0.2">
      <c r="A175" s="148" t="s">
        <v>378</v>
      </c>
      <c r="B175" s="29" t="s">
        <v>397</v>
      </c>
      <c r="C175" s="125">
        <f t="shared" si="35"/>
        <v>0</v>
      </c>
      <c r="D175" s="132">
        <f t="shared" si="36"/>
        <v>0</v>
      </c>
      <c r="E175" s="251"/>
      <c r="F175" s="251"/>
      <c r="G175" s="251"/>
      <c r="H175" s="125">
        <f t="shared" si="37"/>
        <v>0</v>
      </c>
      <c r="I175" s="251"/>
      <c r="J175" s="251"/>
      <c r="K175" s="251"/>
      <c r="L175" s="251"/>
      <c r="M175" s="248">
        <f t="shared" si="38"/>
        <v>0</v>
      </c>
      <c r="N175" s="248">
        <f t="shared" si="39"/>
        <v>0</v>
      </c>
      <c r="O175" s="251"/>
      <c r="P175" s="251"/>
      <c r="Q175" s="251"/>
      <c r="R175" s="248">
        <f t="shared" si="40"/>
        <v>0</v>
      </c>
      <c r="S175" s="251"/>
      <c r="T175" s="251"/>
      <c r="U175" s="251"/>
      <c r="V175" s="252"/>
      <c r="W175" s="183">
        <f t="shared" si="41"/>
        <v>0</v>
      </c>
      <c r="X175" s="128"/>
      <c r="Y175" s="128"/>
      <c r="Z175" s="128"/>
      <c r="AA175" s="125">
        <f t="shared" si="42"/>
        <v>0</v>
      </c>
      <c r="AB175" s="128"/>
      <c r="AC175" s="128"/>
      <c r="AD175" s="128"/>
      <c r="AE175" s="125">
        <f t="shared" si="43"/>
        <v>0</v>
      </c>
      <c r="AF175" s="127"/>
      <c r="AG175" s="128"/>
      <c r="AH175" s="128"/>
      <c r="AI175" s="251"/>
      <c r="AJ175" s="132">
        <f t="shared" si="44"/>
        <v>0</v>
      </c>
      <c r="AK175" s="128"/>
      <c r="AL175" s="128"/>
      <c r="AM175" s="128"/>
      <c r="AN175" s="125">
        <f t="shared" si="45"/>
        <v>0</v>
      </c>
      <c r="AO175" s="128"/>
      <c r="AP175" s="128"/>
      <c r="AQ175" s="128"/>
      <c r="AR175" s="125">
        <f t="shared" si="46"/>
        <v>0</v>
      </c>
      <c r="AS175" s="130"/>
      <c r="AT175" s="128"/>
      <c r="AU175" s="128"/>
      <c r="AV175" s="257"/>
      <c r="AW175" s="161">
        <f>Раздел2!F176</f>
        <v>0</v>
      </c>
      <c r="AX175" s="161">
        <f>Раздел2!G176</f>
        <v>0</v>
      </c>
      <c r="AY175" s="161">
        <f>Раздел2!C176</f>
        <v>0</v>
      </c>
      <c r="AZ175" s="165">
        <f>SUM(Раздел2!H176:L176)</f>
        <v>0</v>
      </c>
    </row>
    <row r="176" spans="1:52" x14ac:dyDescent="0.2">
      <c r="A176" s="148" t="s">
        <v>380</v>
      </c>
      <c r="B176" s="29" t="s">
        <v>399</v>
      </c>
      <c r="C176" s="125">
        <f t="shared" si="35"/>
        <v>0</v>
      </c>
      <c r="D176" s="132">
        <f t="shared" si="36"/>
        <v>0</v>
      </c>
      <c r="E176" s="251"/>
      <c r="F176" s="251"/>
      <c r="G176" s="251"/>
      <c r="H176" s="125">
        <f t="shared" si="37"/>
        <v>0</v>
      </c>
      <c r="I176" s="251"/>
      <c r="J176" s="251"/>
      <c r="K176" s="251"/>
      <c r="L176" s="251"/>
      <c r="M176" s="248">
        <f t="shared" si="38"/>
        <v>0</v>
      </c>
      <c r="N176" s="248">
        <f t="shared" si="39"/>
        <v>0</v>
      </c>
      <c r="O176" s="251"/>
      <c r="P176" s="251"/>
      <c r="Q176" s="251"/>
      <c r="R176" s="248">
        <f t="shared" si="40"/>
        <v>0</v>
      </c>
      <c r="S176" s="251"/>
      <c r="T176" s="251"/>
      <c r="U176" s="251"/>
      <c r="V176" s="252"/>
      <c r="W176" s="183">
        <f t="shared" si="41"/>
        <v>0</v>
      </c>
      <c r="X176" s="128"/>
      <c r="Y176" s="128"/>
      <c r="Z176" s="128"/>
      <c r="AA176" s="125">
        <f t="shared" si="42"/>
        <v>0</v>
      </c>
      <c r="AB176" s="128"/>
      <c r="AC176" s="128"/>
      <c r="AD176" s="128"/>
      <c r="AE176" s="125">
        <f t="shared" si="43"/>
        <v>0</v>
      </c>
      <c r="AF176" s="128"/>
      <c r="AG176" s="128"/>
      <c r="AH176" s="128"/>
      <c r="AI176" s="251"/>
      <c r="AJ176" s="132">
        <f t="shared" si="44"/>
        <v>0</v>
      </c>
      <c r="AK176" s="128"/>
      <c r="AL176" s="128"/>
      <c r="AM176" s="128"/>
      <c r="AN176" s="125">
        <f t="shared" si="45"/>
        <v>0</v>
      </c>
      <c r="AO176" s="128"/>
      <c r="AP176" s="128"/>
      <c r="AQ176" s="128"/>
      <c r="AR176" s="125">
        <f t="shared" si="46"/>
        <v>0</v>
      </c>
      <c r="AS176" s="128"/>
      <c r="AT176" s="128"/>
      <c r="AU176" s="128"/>
      <c r="AV176" s="257"/>
      <c r="AW176" s="161">
        <f>Раздел2!F177</f>
        <v>0</v>
      </c>
      <c r="AX176" s="161">
        <f>Раздел2!G177</f>
        <v>0</v>
      </c>
      <c r="AY176" s="161">
        <f>Раздел2!C177</f>
        <v>0</v>
      </c>
      <c r="AZ176" s="165">
        <f>SUM(Раздел2!H177:L177)</f>
        <v>0</v>
      </c>
    </row>
    <row r="177" spans="1:52" x14ac:dyDescent="0.2">
      <c r="A177" s="148" t="s">
        <v>382</v>
      </c>
      <c r="B177" s="29" t="s">
        <v>401</v>
      </c>
      <c r="C177" s="125">
        <f t="shared" si="35"/>
        <v>0</v>
      </c>
      <c r="D177" s="132">
        <f t="shared" si="36"/>
        <v>0</v>
      </c>
      <c r="E177" s="251"/>
      <c r="F177" s="251"/>
      <c r="G177" s="251"/>
      <c r="H177" s="125">
        <f t="shared" si="37"/>
        <v>0</v>
      </c>
      <c r="I177" s="251"/>
      <c r="J177" s="251"/>
      <c r="K177" s="251"/>
      <c r="L177" s="251"/>
      <c r="M177" s="248">
        <f t="shared" si="38"/>
        <v>0</v>
      </c>
      <c r="N177" s="248">
        <f t="shared" si="39"/>
        <v>0</v>
      </c>
      <c r="O177" s="251"/>
      <c r="P177" s="251"/>
      <c r="Q177" s="251"/>
      <c r="R177" s="248">
        <f t="shared" si="40"/>
        <v>0</v>
      </c>
      <c r="S177" s="251"/>
      <c r="T177" s="251"/>
      <c r="U177" s="251"/>
      <c r="V177" s="252"/>
      <c r="W177" s="183">
        <f t="shared" si="41"/>
        <v>0</v>
      </c>
      <c r="X177" s="128"/>
      <c r="Y177" s="128"/>
      <c r="Z177" s="128"/>
      <c r="AA177" s="125">
        <f t="shared" si="42"/>
        <v>0</v>
      </c>
      <c r="AB177" s="128"/>
      <c r="AC177" s="128"/>
      <c r="AD177" s="128"/>
      <c r="AE177" s="125">
        <f t="shared" si="43"/>
        <v>0</v>
      </c>
      <c r="AF177" s="128"/>
      <c r="AG177" s="128"/>
      <c r="AH177" s="128"/>
      <c r="AI177" s="251"/>
      <c r="AJ177" s="132">
        <f t="shared" si="44"/>
        <v>0</v>
      </c>
      <c r="AK177" s="128"/>
      <c r="AL177" s="128"/>
      <c r="AM177" s="128"/>
      <c r="AN177" s="125">
        <f t="shared" si="45"/>
        <v>0</v>
      </c>
      <c r="AO177" s="128"/>
      <c r="AP177" s="128"/>
      <c r="AQ177" s="128"/>
      <c r="AR177" s="125">
        <f t="shared" si="46"/>
        <v>0</v>
      </c>
      <c r="AS177" s="128"/>
      <c r="AT177" s="128"/>
      <c r="AU177" s="128"/>
      <c r="AV177" s="257"/>
      <c r="AW177" s="161">
        <f>Раздел2!F178</f>
        <v>0</v>
      </c>
      <c r="AX177" s="161">
        <f>Раздел2!G178</f>
        <v>0</v>
      </c>
      <c r="AY177" s="161">
        <f>Раздел2!C178</f>
        <v>0</v>
      </c>
      <c r="AZ177" s="165">
        <f>SUM(Раздел2!H178:L178)</f>
        <v>0</v>
      </c>
    </row>
    <row r="178" spans="1:52" x14ac:dyDescent="0.2">
      <c r="A178" s="148" t="s">
        <v>384</v>
      </c>
      <c r="B178" s="29" t="s">
        <v>403</v>
      </c>
      <c r="C178" s="125">
        <f t="shared" si="35"/>
        <v>0</v>
      </c>
      <c r="D178" s="132">
        <f t="shared" si="36"/>
        <v>0</v>
      </c>
      <c r="E178" s="251"/>
      <c r="F178" s="251"/>
      <c r="G178" s="251"/>
      <c r="H178" s="125">
        <f t="shared" si="37"/>
        <v>0</v>
      </c>
      <c r="I178" s="251"/>
      <c r="J178" s="251"/>
      <c r="K178" s="251"/>
      <c r="L178" s="251"/>
      <c r="M178" s="248">
        <f t="shared" si="38"/>
        <v>0</v>
      </c>
      <c r="N178" s="248">
        <f t="shared" si="39"/>
        <v>0</v>
      </c>
      <c r="O178" s="251"/>
      <c r="P178" s="251"/>
      <c r="Q178" s="251"/>
      <c r="R178" s="248">
        <f t="shared" si="40"/>
        <v>0</v>
      </c>
      <c r="S178" s="251"/>
      <c r="T178" s="251"/>
      <c r="U178" s="251"/>
      <c r="V178" s="252"/>
      <c r="W178" s="183">
        <f t="shared" si="41"/>
        <v>0</v>
      </c>
      <c r="X178" s="128"/>
      <c r="Y178" s="128"/>
      <c r="Z178" s="128"/>
      <c r="AA178" s="125">
        <f t="shared" si="42"/>
        <v>0</v>
      </c>
      <c r="AB178" s="128"/>
      <c r="AC178" s="128"/>
      <c r="AD178" s="128"/>
      <c r="AE178" s="125">
        <f t="shared" si="43"/>
        <v>0</v>
      </c>
      <c r="AF178" s="128"/>
      <c r="AG178" s="128"/>
      <c r="AH178" s="128"/>
      <c r="AI178" s="251"/>
      <c r="AJ178" s="132">
        <f t="shared" si="44"/>
        <v>0</v>
      </c>
      <c r="AK178" s="128"/>
      <c r="AL178" s="128"/>
      <c r="AM178" s="128"/>
      <c r="AN178" s="125">
        <f t="shared" si="45"/>
        <v>0</v>
      </c>
      <c r="AO178" s="128"/>
      <c r="AP178" s="128"/>
      <c r="AQ178" s="128"/>
      <c r="AR178" s="125">
        <f t="shared" si="46"/>
        <v>0</v>
      </c>
      <c r="AS178" s="128"/>
      <c r="AT178" s="128"/>
      <c r="AU178" s="128"/>
      <c r="AV178" s="257"/>
      <c r="AW178" s="161">
        <f>Раздел2!F179</f>
        <v>0</v>
      </c>
      <c r="AX178" s="161">
        <f>Раздел2!G179</f>
        <v>0</v>
      </c>
      <c r="AY178" s="161">
        <f>Раздел2!C179</f>
        <v>0</v>
      </c>
      <c r="AZ178" s="165">
        <f>SUM(Раздел2!H179:L179)</f>
        <v>0</v>
      </c>
    </row>
    <row r="179" spans="1:52" x14ac:dyDescent="0.2">
      <c r="A179" s="148" t="s">
        <v>386</v>
      </c>
      <c r="B179" s="29" t="s">
        <v>405</v>
      </c>
      <c r="C179" s="125">
        <f t="shared" si="35"/>
        <v>0</v>
      </c>
      <c r="D179" s="132">
        <f t="shared" si="36"/>
        <v>0</v>
      </c>
      <c r="E179" s="251"/>
      <c r="F179" s="251"/>
      <c r="G179" s="251"/>
      <c r="H179" s="125">
        <f t="shared" si="37"/>
        <v>0</v>
      </c>
      <c r="I179" s="251"/>
      <c r="J179" s="251"/>
      <c r="K179" s="251"/>
      <c r="L179" s="251"/>
      <c r="M179" s="248">
        <f t="shared" si="38"/>
        <v>0</v>
      </c>
      <c r="N179" s="248">
        <f t="shared" si="39"/>
        <v>0</v>
      </c>
      <c r="O179" s="251"/>
      <c r="P179" s="251"/>
      <c r="Q179" s="251"/>
      <c r="R179" s="248">
        <f t="shared" si="40"/>
        <v>0</v>
      </c>
      <c r="S179" s="251"/>
      <c r="T179" s="251"/>
      <c r="U179" s="251"/>
      <c r="V179" s="252"/>
      <c r="W179" s="183">
        <f t="shared" si="41"/>
        <v>0</v>
      </c>
      <c r="X179" s="128"/>
      <c r="Y179" s="128"/>
      <c r="Z179" s="128"/>
      <c r="AA179" s="125">
        <f t="shared" si="42"/>
        <v>0</v>
      </c>
      <c r="AB179" s="128"/>
      <c r="AC179" s="128"/>
      <c r="AD179" s="128"/>
      <c r="AE179" s="125">
        <f t="shared" si="43"/>
        <v>0</v>
      </c>
      <c r="AF179" s="128"/>
      <c r="AG179" s="128"/>
      <c r="AH179" s="128"/>
      <c r="AI179" s="251"/>
      <c r="AJ179" s="132">
        <f t="shared" si="44"/>
        <v>0</v>
      </c>
      <c r="AK179" s="128"/>
      <c r="AL179" s="128"/>
      <c r="AM179" s="128"/>
      <c r="AN179" s="125">
        <f t="shared" si="45"/>
        <v>0</v>
      </c>
      <c r="AO179" s="128"/>
      <c r="AP179" s="128"/>
      <c r="AQ179" s="128"/>
      <c r="AR179" s="125">
        <f t="shared" si="46"/>
        <v>0</v>
      </c>
      <c r="AS179" s="128"/>
      <c r="AT179" s="128"/>
      <c r="AU179" s="128"/>
      <c r="AV179" s="257"/>
      <c r="AW179" s="161">
        <f>Раздел2!F180</f>
        <v>0</v>
      </c>
      <c r="AX179" s="161">
        <f>Раздел2!G180</f>
        <v>0</v>
      </c>
      <c r="AY179" s="161">
        <f>Раздел2!C180</f>
        <v>0</v>
      </c>
      <c r="AZ179" s="165">
        <f>SUM(Раздел2!H180:L180)</f>
        <v>0</v>
      </c>
    </row>
    <row r="180" spans="1:52" x14ac:dyDescent="0.2">
      <c r="A180" s="148" t="s">
        <v>388</v>
      </c>
      <c r="B180" s="29" t="s">
        <v>407</v>
      </c>
      <c r="C180" s="125">
        <f t="shared" si="35"/>
        <v>0</v>
      </c>
      <c r="D180" s="132">
        <f t="shared" si="36"/>
        <v>0</v>
      </c>
      <c r="E180" s="251"/>
      <c r="F180" s="251"/>
      <c r="G180" s="251"/>
      <c r="H180" s="125">
        <f t="shared" si="37"/>
        <v>0</v>
      </c>
      <c r="I180" s="251"/>
      <c r="J180" s="251"/>
      <c r="K180" s="251"/>
      <c r="L180" s="251"/>
      <c r="M180" s="248">
        <f t="shared" si="38"/>
        <v>0</v>
      </c>
      <c r="N180" s="248">
        <f t="shared" si="39"/>
        <v>0</v>
      </c>
      <c r="O180" s="251"/>
      <c r="P180" s="251"/>
      <c r="Q180" s="251"/>
      <c r="R180" s="248">
        <f t="shared" si="40"/>
        <v>0</v>
      </c>
      <c r="S180" s="251"/>
      <c r="T180" s="251"/>
      <c r="U180" s="251"/>
      <c r="V180" s="252"/>
      <c r="W180" s="183">
        <f t="shared" si="41"/>
        <v>0</v>
      </c>
      <c r="X180" s="128"/>
      <c r="Y180" s="128"/>
      <c r="Z180" s="128"/>
      <c r="AA180" s="125">
        <f t="shared" si="42"/>
        <v>0</v>
      </c>
      <c r="AB180" s="128"/>
      <c r="AC180" s="128"/>
      <c r="AD180" s="128"/>
      <c r="AE180" s="125">
        <f t="shared" si="43"/>
        <v>0</v>
      </c>
      <c r="AF180" s="128"/>
      <c r="AG180" s="128"/>
      <c r="AH180" s="128"/>
      <c r="AI180" s="251"/>
      <c r="AJ180" s="132">
        <f t="shared" si="44"/>
        <v>0</v>
      </c>
      <c r="AK180" s="128"/>
      <c r="AL180" s="128"/>
      <c r="AM180" s="128"/>
      <c r="AN180" s="125">
        <f t="shared" si="45"/>
        <v>0</v>
      </c>
      <c r="AO180" s="128"/>
      <c r="AP180" s="128"/>
      <c r="AQ180" s="128"/>
      <c r="AR180" s="125">
        <f t="shared" si="46"/>
        <v>0</v>
      </c>
      <c r="AS180" s="128"/>
      <c r="AT180" s="128"/>
      <c r="AU180" s="128"/>
      <c r="AV180" s="257"/>
      <c r="AW180" s="161">
        <f>Раздел2!F181</f>
        <v>0</v>
      </c>
      <c r="AX180" s="161">
        <f>Раздел2!G181</f>
        <v>0</v>
      </c>
      <c r="AY180" s="161">
        <f>Раздел2!C181</f>
        <v>0</v>
      </c>
      <c r="AZ180" s="165">
        <f>SUM(Раздел2!H181:L181)</f>
        <v>0</v>
      </c>
    </row>
    <row r="181" spans="1:52" ht="21" x14ac:dyDescent="0.2">
      <c r="A181" s="148" t="s">
        <v>390</v>
      </c>
      <c r="B181" s="29" t="s">
        <v>409</v>
      </c>
      <c r="C181" s="125">
        <f t="shared" si="35"/>
        <v>0</v>
      </c>
      <c r="D181" s="132">
        <f t="shared" si="36"/>
        <v>0</v>
      </c>
      <c r="E181" s="251"/>
      <c r="F181" s="251"/>
      <c r="G181" s="251"/>
      <c r="H181" s="125">
        <f t="shared" si="37"/>
        <v>0</v>
      </c>
      <c r="I181" s="251"/>
      <c r="J181" s="251"/>
      <c r="K181" s="251"/>
      <c r="L181" s="251"/>
      <c r="M181" s="248">
        <f t="shared" si="38"/>
        <v>0</v>
      </c>
      <c r="N181" s="248">
        <f t="shared" si="39"/>
        <v>0</v>
      </c>
      <c r="O181" s="251"/>
      <c r="P181" s="251"/>
      <c r="Q181" s="251"/>
      <c r="R181" s="248">
        <f t="shared" si="40"/>
        <v>0</v>
      </c>
      <c r="S181" s="251"/>
      <c r="T181" s="251"/>
      <c r="U181" s="251"/>
      <c r="V181" s="252"/>
      <c r="W181" s="183">
        <f t="shared" si="41"/>
        <v>0</v>
      </c>
      <c r="X181" s="128"/>
      <c r="Y181" s="128"/>
      <c r="Z181" s="128"/>
      <c r="AA181" s="125">
        <f t="shared" si="42"/>
        <v>0</v>
      </c>
      <c r="AB181" s="128"/>
      <c r="AC181" s="128"/>
      <c r="AD181" s="128"/>
      <c r="AE181" s="125">
        <f t="shared" si="43"/>
        <v>0</v>
      </c>
      <c r="AF181" s="128"/>
      <c r="AG181" s="128"/>
      <c r="AH181" s="128"/>
      <c r="AI181" s="251"/>
      <c r="AJ181" s="132">
        <f t="shared" si="44"/>
        <v>0</v>
      </c>
      <c r="AK181" s="128"/>
      <c r="AL181" s="128"/>
      <c r="AM181" s="128"/>
      <c r="AN181" s="125">
        <f t="shared" si="45"/>
        <v>0</v>
      </c>
      <c r="AO181" s="128"/>
      <c r="AP181" s="128"/>
      <c r="AQ181" s="128"/>
      <c r="AR181" s="125">
        <f t="shared" si="46"/>
        <v>0</v>
      </c>
      <c r="AS181" s="128"/>
      <c r="AT181" s="128"/>
      <c r="AU181" s="128"/>
      <c r="AV181" s="257"/>
      <c r="AW181" s="161">
        <f>Раздел2!F182</f>
        <v>0</v>
      </c>
      <c r="AX181" s="161">
        <f>Раздел2!G182</f>
        <v>0</v>
      </c>
      <c r="AY181" s="161">
        <f>Раздел2!C182</f>
        <v>0</v>
      </c>
      <c r="AZ181" s="165">
        <f>SUM(Раздел2!H182:L182)</f>
        <v>0</v>
      </c>
    </row>
    <row r="182" spans="1:52" ht="21" x14ac:dyDescent="0.2">
      <c r="A182" s="148" t="s">
        <v>392</v>
      </c>
      <c r="B182" s="29" t="s">
        <v>411</v>
      </c>
      <c r="C182" s="125">
        <f t="shared" si="35"/>
        <v>0</v>
      </c>
      <c r="D182" s="132">
        <f t="shared" si="36"/>
        <v>0</v>
      </c>
      <c r="E182" s="251"/>
      <c r="F182" s="251"/>
      <c r="G182" s="251"/>
      <c r="H182" s="125">
        <f t="shared" si="37"/>
        <v>0</v>
      </c>
      <c r="I182" s="251"/>
      <c r="J182" s="251"/>
      <c r="K182" s="251"/>
      <c r="L182" s="251"/>
      <c r="M182" s="248">
        <f t="shared" si="38"/>
        <v>0</v>
      </c>
      <c r="N182" s="248">
        <f t="shared" si="39"/>
        <v>0</v>
      </c>
      <c r="O182" s="251"/>
      <c r="P182" s="251"/>
      <c r="Q182" s="251"/>
      <c r="R182" s="248">
        <f t="shared" si="40"/>
        <v>0</v>
      </c>
      <c r="S182" s="251"/>
      <c r="T182" s="251"/>
      <c r="U182" s="251"/>
      <c r="V182" s="252"/>
      <c r="W182" s="183">
        <f t="shared" si="41"/>
        <v>0</v>
      </c>
      <c r="X182" s="128"/>
      <c r="Y182" s="128"/>
      <c r="Z182" s="128"/>
      <c r="AA182" s="125">
        <f t="shared" si="42"/>
        <v>0</v>
      </c>
      <c r="AB182" s="128"/>
      <c r="AC182" s="128"/>
      <c r="AD182" s="128"/>
      <c r="AE182" s="125">
        <f t="shared" si="43"/>
        <v>0</v>
      </c>
      <c r="AF182" s="128"/>
      <c r="AG182" s="128"/>
      <c r="AH182" s="128"/>
      <c r="AI182" s="251"/>
      <c r="AJ182" s="132">
        <f t="shared" si="44"/>
        <v>0</v>
      </c>
      <c r="AK182" s="128"/>
      <c r="AL182" s="128"/>
      <c r="AM182" s="128"/>
      <c r="AN182" s="125">
        <f t="shared" si="45"/>
        <v>0</v>
      </c>
      <c r="AO182" s="128"/>
      <c r="AP182" s="128"/>
      <c r="AQ182" s="128"/>
      <c r="AR182" s="125">
        <f t="shared" si="46"/>
        <v>0</v>
      </c>
      <c r="AS182" s="128"/>
      <c r="AT182" s="128"/>
      <c r="AU182" s="128"/>
      <c r="AV182" s="257"/>
      <c r="AW182" s="161">
        <f>Раздел2!F183</f>
        <v>0</v>
      </c>
      <c r="AX182" s="161">
        <f>Раздел2!G183</f>
        <v>0</v>
      </c>
      <c r="AY182" s="161">
        <f>Раздел2!C183</f>
        <v>0</v>
      </c>
      <c r="AZ182" s="165">
        <f>SUM(Раздел2!H183:L183)</f>
        <v>0</v>
      </c>
    </row>
    <row r="183" spans="1:52" x14ac:dyDescent="0.2">
      <c r="A183" s="148" t="s">
        <v>394</v>
      </c>
      <c r="B183" s="29" t="s">
        <v>413</v>
      </c>
      <c r="C183" s="125">
        <f t="shared" si="35"/>
        <v>0</v>
      </c>
      <c r="D183" s="132">
        <f t="shared" si="36"/>
        <v>0</v>
      </c>
      <c r="E183" s="251"/>
      <c r="F183" s="251"/>
      <c r="G183" s="251"/>
      <c r="H183" s="125">
        <f t="shared" si="37"/>
        <v>0</v>
      </c>
      <c r="I183" s="251"/>
      <c r="J183" s="251"/>
      <c r="K183" s="251"/>
      <c r="L183" s="251"/>
      <c r="M183" s="248">
        <f t="shared" si="38"/>
        <v>0</v>
      </c>
      <c r="N183" s="248">
        <f t="shared" si="39"/>
        <v>0</v>
      </c>
      <c r="O183" s="251"/>
      <c r="P183" s="251"/>
      <c r="Q183" s="251"/>
      <c r="R183" s="248">
        <f t="shared" si="40"/>
        <v>0</v>
      </c>
      <c r="S183" s="251"/>
      <c r="T183" s="251"/>
      <c r="U183" s="251"/>
      <c r="V183" s="252"/>
      <c r="W183" s="183">
        <f t="shared" si="41"/>
        <v>0</v>
      </c>
      <c r="X183" s="128"/>
      <c r="Y183" s="128"/>
      <c r="Z183" s="128"/>
      <c r="AA183" s="125">
        <f t="shared" si="42"/>
        <v>0</v>
      </c>
      <c r="AB183" s="128"/>
      <c r="AC183" s="128"/>
      <c r="AD183" s="128"/>
      <c r="AE183" s="125">
        <f t="shared" si="43"/>
        <v>0</v>
      </c>
      <c r="AF183" s="127"/>
      <c r="AG183" s="128"/>
      <c r="AH183" s="128"/>
      <c r="AI183" s="251"/>
      <c r="AJ183" s="132">
        <f t="shared" si="44"/>
        <v>0</v>
      </c>
      <c r="AK183" s="128"/>
      <c r="AL183" s="128"/>
      <c r="AM183" s="128"/>
      <c r="AN183" s="125">
        <f t="shared" si="45"/>
        <v>0</v>
      </c>
      <c r="AO183" s="128"/>
      <c r="AP183" s="128"/>
      <c r="AQ183" s="128"/>
      <c r="AR183" s="125">
        <f t="shared" si="46"/>
        <v>0</v>
      </c>
      <c r="AS183" s="130"/>
      <c r="AT183" s="128"/>
      <c r="AU183" s="128"/>
      <c r="AV183" s="257"/>
      <c r="AW183" s="161">
        <f>Раздел2!F184</f>
        <v>0</v>
      </c>
      <c r="AX183" s="161">
        <f>Раздел2!G184</f>
        <v>0</v>
      </c>
      <c r="AY183" s="161">
        <f>Раздел2!C184</f>
        <v>0</v>
      </c>
      <c r="AZ183" s="165">
        <f>SUM(Раздел2!H184:L184)</f>
        <v>0</v>
      </c>
    </row>
    <row r="184" spans="1:52" x14ac:dyDescent="0.2">
      <c r="A184" s="148" t="s">
        <v>396</v>
      </c>
      <c r="B184" s="29" t="s">
        <v>415</v>
      </c>
      <c r="C184" s="125">
        <f t="shared" si="35"/>
        <v>0</v>
      </c>
      <c r="D184" s="132">
        <f t="shared" si="36"/>
        <v>0</v>
      </c>
      <c r="E184" s="251"/>
      <c r="F184" s="251"/>
      <c r="G184" s="251"/>
      <c r="H184" s="125">
        <f t="shared" si="37"/>
        <v>0</v>
      </c>
      <c r="I184" s="251"/>
      <c r="J184" s="251"/>
      <c r="K184" s="251"/>
      <c r="L184" s="251"/>
      <c r="M184" s="248">
        <f t="shared" si="38"/>
        <v>0</v>
      </c>
      <c r="N184" s="248">
        <f t="shared" si="39"/>
        <v>0</v>
      </c>
      <c r="O184" s="251"/>
      <c r="P184" s="251"/>
      <c r="Q184" s="251"/>
      <c r="R184" s="248">
        <f t="shared" si="40"/>
        <v>0</v>
      </c>
      <c r="S184" s="251"/>
      <c r="T184" s="251"/>
      <c r="U184" s="251"/>
      <c r="V184" s="252"/>
      <c r="W184" s="183">
        <f t="shared" si="41"/>
        <v>0</v>
      </c>
      <c r="X184" s="128"/>
      <c r="Y184" s="128"/>
      <c r="Z184" s="128"/>
      <c r="AA184" s="125">
        <f t="shared" si="42"/>
        <v>0</v>
      </c>
      <c r="AB184" s="128"/>
      <c r="AC184" s="128"/>
      <c r="AD184" s="128"/>
      <c r="AE184" s="125">
        <f t="shared" si="43"/>
        <v>0</v>
      </c>
      <c r="AF184" s="127"/>
      <c r="AG184" s="128"/>
      <c r="AH184" s="128"/>
      <c r="AI184" s="251"/>
      <c r="AJ184" s="132">
        <f t="shared" si="44"/>
        <v>0</v>
      </c>
      <c r="AK184" s="128"/>
      <c r="AL184" s="128"/>
      <c r="AM184" s="128"/>
      <c r="AN184" s="125">
        <f t="shared" si="45"/>
        <v>0</v>
      </c>
      <c r="AO184" s="128"/>
      <c r="AP184" s="128"/>
      <c r="AQ184" s="128"/>
      <c r="AR184" s="125">
        <f t="shared" si="46"/>
        <v>0</v>
      </c>
      <c r="AS184" s="130"/>
      <c r="AT184" s="128"/>
      <c r="AU184" s="128"/>
      <c r="AV184" s="257"/>
      <c r="AW184" s="161">
        <f>Раздел2!F185</f>
        <v>0</v>
      </c>
      <c r="AX184" s="161">
        <f>Раздел2!G185</f>
        <v>0</v>
      </c>
      <c r="AY184" s="161">
        <f>Раздел2!C185</f>
        <v>0</v>
      </c>
      <c r="AZ184" s="165">
        <f>SUM(Раздел2!H185:L185)</f>
        <v>0</v>
      </c>
    </row>
    <row r="185" spans="1:52" x14ac:dyDescent="0.2">
      <c r="A185" s="148" t="s">
        <v>398</v>
      </c>
      <c r="B185" s="29" t="s">
        <v>417</v>
      </c>
      <c r="C185" s="125">
        <f t="shared" si="35"/>
        <v>0</v>
      </c>
      <c r="D185" s="132">
        <f t="shared" si="36"/>
        <v>0</v>
      </c>
      <c r="E185" s="251"/>
      <c r="F185" s="251"/>
      <c r="G185" s="251"/>
      <c r="H185" s="125">
        <f t="shared" si="37"/>
        <v>0</v>
      </c>
      <c r="I185" s="251"/>
      <c r="J185" s="251"/>
      <c r="K185" s="251"/>
      <c r="L185" s="251"/>
      <c r="M185" s="248">
        <f t="shared" si="38"/>
        <v>0</v>
      </c>
      <c r="N185" s="248">
        <f t="shared" si="39"/>
        <v>0</v>
      </c>
      <c r="O185" s="251"/>
      <c r="P185" s="251"/>
      <c r="Q185" s="251"/>
      <c r="R185" s="248">
        <f t="shared" si="40"/>
        <v>0</v>
      </c>
      <c r="S185" s="251"/>
      <c r="T185" s="251"/>
      <c r="U185" s="251"/>
      <c r="V185" s="252"/>
      <c r="W185" s="183">
        <f t="shared" si="41"/>
        <v>0</v>
      </c>
      <c r="X185" s="128"/>
      <c r="Y185" s="128"/>
      <c r="Z185" s="128"/>
      <c r="AA185" s="125">
        <f t="shared" si="42"/>
        <v>0</v>
      </c>
      <c r="AB185" s="128"/>
      <c r="AC185" s="128"/>
      <c r="AD185" s="128"/>
      <c r="AE185" s="125">
        <f t="shared" si="43"/>
        <v>0</v>
      </c>
      <c r="AF185" s="127"/>
      <c r="AG185" s="128"/>
      <c r="AH185" s="128"/>
      <c r="AI185" s="251"/>
      <c r="AJ185" s="132">
        <f t="shared" si="44"/>
        <v>0</v>
      </c>
      <c r="AK185" s="128"/>
      <c r="AL185" s="128"/>
      <c r="AM185" s="128"/>
      <c r="AN185" s="125">
        <f t="shared" si="45"/>
        <v>0</v>
      </c>
      <c r="AO185" s="128"/>
      <c r="AP185" s="128"/>
      <c r="AQ185" s="128"/>
      <c r="AR185" s="125">
        <f t="shared" si="46"/>
        <v>0</v>
      </c>
      <c r="AS185" s="130"/>
      <c r="AT185" s="128"/>
      <c r="AU185" s="128"/>
      <c r="AV185" s="257"/>
      <c r="AW185" s="161">
        <f>Раздел2!F186</f>
        <v>0</v>
      </c>
      <c r="AX185" s="161">
        <f>Раздел2!G186</f>
        <v>0</v>
      </c>
      <c r="AY185" s="161">
        <f>Раздел2!C186</f>
        <v>0</v>
      </c>
      <c r="AZ185" s="165">
        <f>SUM(Раздел2!H186:L186)</f>
        <v>0</v>
      </c>
    </row>
    <row r="186" spans="1:52" x14ac:dyDescent="0.2">
      <c r="A186" s="148" t="s">
        <v>400</v>
      </c>
      <c r="B186" s="29" t="s">
        <v>419</v>
      </c>
      <c r="C186" s="125">
        <f t="shared" si="35"/>
        <v>0</v>
      </c>
      <c r="D186" s="132">
        <f t="shared" si="36"/>
        <v>0</v>
      </c>
      <c r="E186" s="251"/>
      <c r="F186" s="251"/>
      <c r="G186" s="251"/>
      <c r="H186" s="125">
        <f t="shared" si="37"/>
        <v>0</v>
      </c>
      <c r="I186" s="251"/>
      <c r="J186" s="251"/>
      <c r="K186" s="251"/>
      <c r="L186" s="251"/>
      <c r="M186" s="248">
        <f t="shared" si="38"/>
        <v>0</v>
      </c>
      <c r="N186" s="248">
        <f t="shared" si="39"/>
        <v>0</v>
      </c>
      <c r="O186" s="251"/>
      <c r="P186" s="251"/>
      <c r="Q186" s="251"/>
      <c r="R186" s="248">
        <f t="shared" si="40"/>
        <v>0</v>
      </c>
      <c r="S186" s="251"/>
      <c r="T186" s="251"/>
      <c r="U186" s="251"/>
      <c r="V186" s="252"/>
      <c r="W186" s="183">
        <f t="shared" si="41"/>
        <v>0</v>
      </c>
      <c r="X186" s="128"/>
      <c r="Y186" s="128"/>
      <c r="Z186" s="128"/>
      <c r="AA186" s="125">
        <f t="shared" si="42"/>
        <v>0</v>
      </c>
      <c r="AB186" s="128"/>
      <c r="AC186" s="128"/>
      <c r="AD186" s="128"/>
      <c r="AE186" s="125">
        <f t="shared" si="43"/>
        <v>0</v>
      </c>
      <c r="AF186" s="127"/>
      <c r="AG186" s="128"/>
      <c r="AH186" s="128"/>
      <c r="AI186" s="251"/>
      <c r="AJ186" s="132">
        <f t="shared" si="44"/>
        <v>0</v>
      </c>
      <c r="AK186" s="128"/>
      <c r="AL186" s="128"/>
      <c r="AM186" s="128"/>
      <c r="AN186" s="125">
        <f t="shared" si="45"/>
        <v>0</v>
      </c>
      <c r="AO186" s="128"/>
      <c r="AP186" s="128"/>
      <c r="AQ186" s="128"/>
      <c r="AR186" s="125">
        <f t="shared" si="46"/>
        <v>0</v>
      </c>
      <c r="AS186" s="130"/>
      <c r="AT186" s="128"/>
      <c r="AU186" s="128"/>
      <c r="AV186" s="257"/>
      <c r="AW186" s="161">
        <f>Раздел2!F187</f>
        <v>0</v>
      </c>
      <c r="AX186" s="161">
        <f>Раздел2!G187</f>
        <v>0</v>
      </c>
      <c r="AY186" s="161">
        <f>Раздел2!C187</f>
        <v>0</v>
      </c>
      <c r="AZ186" s="165">
        <f>SUM(Раздел2!H187:L187)</f>
        <v>0</v>
      </c>
    </row>
    <row r="187" spans="1:52" x14ac:dyDescent="0.2">
      <c r="A187" s="148" t="s">
        <v>402</v>
      </c>
      <c r="B187" s="29" t="s">
        <v>421</v>
      </c>
      <c r="C187" s="125">
        <f t="shared" si="35"/>
        <v>0</v>
      </c>
      <c r="D187" s="132">
        <f t="shared" si="36"/>
        <v>0</v>
      </c>
      <c r="E187" s="251"/>
      <c r="F187" s="251"/>
      <c r="G187" s="251"/>
      <c r="H187" s="125">
        <f t="shared" si="37"/>
        <v>0</v>
      </c>
      <c r="I187" s="251"/>
      <c r="J187" s="251"/>
      <c r="K187" s="251"/>
      <c r="L187" s="251"/>
      <c r="M187" s="248">
        <f t="shared" si="38"/>
        <v>0</v>
      </c>
      <c r="N187" s="248">
        <f t="shared" si="39"/>
        <v>0</v>
      </c>
      <c r="O187" s="251"/>
      <c r="P187" s="251"/>
      <c r="Q187" s="251"/>
      <c r="R187" s="248">
        <f t="shared" si="40"/>
        <v>0</v>
      </c>
      <c r="S187" s="251"/>
      <c r="T187" s="251"/>
      <c r="U187" s="251"/>
      <c r="V187" s="252"/>
      <c r="W187" s="183">
        <f t="shared" si="41"/>
        <v>0</v>
      </c>
      <c r="X187" s="128"/>
      <c r="Y187" s="128"/>
      <c r="Z187" s="128"/>
      <c r="AA187" s="125">
        <f t="shared" si="42"/>
        <v>0</v>
      </c>
      <c r="AB187" s="128"/>
      <c r="AC187" s="128"/>
      <c r="AD187" s="128"/>
      <c r="AE187" s="125">
        <f t="shared" si="43"/>
        <v>0</v>
      </c>
      <c r="AF187" s="127"/>
      <c r="AG187" s="128"/>
      <c r="AH187" s="128"/>
      <c r="AI187" s="251"/>
      <c r="AJ187" s="132">
        <f t="shared" si="44"/>
        <v>0</v>
      </c>
      <c r="AK187" s="128"/>
      <c r="AL187" s="128"/>
      <c r="AM187" s="128"/>
      <c r="AN187" s="125">
        <f t="shared" si="45"/>
        <v>0</v>
      </c>
      <c r="AO187" s="128"/>
      <c r="AP187" s="128"/>
      <c r="AQ187" s="128"/>
      <c r="AR187" s="125">
        <f t="shared" si="46"/>
        <v>0</v>
      </c>
      <c r="AS187" s="130"/>
      <c r="AT187" s="128"/>
      <c r="AU187" s="128"/>
      <c r="AV187" s="257"/>
      <c r="AW187" s="161">
        <f>Раздел2!F188</f>
        <v>0</v>
      </c>
      <c r="AX187" s="161">
        <f>Раздел2!G188</f>
        <v>0</v>
      </c>
      <c r="AY187" s="161">
        <f>Раздел2!C188</f>
        <v>0</v>
      </c>
      <c r="AZ187" s="165">
        <f>SUM(Раздел2!H188:L188)</f>
        <v>0</v>
      </c>
    </row>
    <row r="188" spans="1:52" ht="21" x14ac:dyDescent="0.2">
      <c r="A188" s="148" t="s">
        <v>404</v>
      </c>
      <c r="B188" s="29" t="s">
        <v>423</v>
      </c>
      <c r="C188" s="125">
        <f t="shared" si="35"/>
        <v>0</v>
      </c>
      <c r="D188" s="132">
        <f t="shared" si="36"/>
        <v>0</v>
      </c>
      <c r="E188" s="251"/>
      <c r="F188" s="251"/>
      <c r="G188" s="251"/>
      <c r="H188" s="125">
        <f t="shared" si="37"/>
        <v>0</v>
      </c>
      <c r="I188" s="251"/>
      <c r="J188" s="251"/>
      <c r="K188" s="251"/>
      <c r="L188" s="251"/>
      <c r="M188" s="248">
        <f t="shared" si="38"/>
        <v>0</v>
      </c>
      <c r="N188" s="248">
        <f t="shared" si="39"/>
        <v>0</v>
      </c>
      <c r="O188" s="251"/>
      <c r="P188" s="251"/>
      <c r="Q188" s="251"/>
      <c r="R188" s="248">
        <f t="shared" si="40"/>
        <v>0</v>
      </c>
      <c r="S188" s="251"/>
      <c r="T188" s="251"/>
      <c r="U188" s="251"/>
      <c r="V188" s="252"/>
      <c r="W188" s="183">
        <f t="shared" si="41"/>
        <v>0</v>
      </c>
      <c r="X188" s="128"/>
      <c r="Y188" s="128"/>
      <c r="Z188" s="128"/>
      <c r="AA188" s="125">
        <f t="shared" si="42"/>
        <v>0</v>
      </c>
      <c r="AB188" s="128"/>
      <c r="AC188" s="128"/>
      <c r="AD188" s="128"/>
      <c r="AE188" s="125">
        <f t="shared" si="43"/>
        <v>0</v>
      </c>
      <c r="AF188" s="127"/>
      <c r="AG188" s="128"/>
      <c r="AH188" s="128"/>
      <c r="AI188" s="251"/>
      <c r="AJ188" s="132">
        <f t="shared" si="44"/>
        <v>0</v>
      </c>
      <c r="AK188" s="128"/>
      <c r="AL188" s="128"/>
      <c r="AM188" s="128"/>
      <c r="AN188" s="125">
        <f t="shared" si="45"/>
        <v>0</v>
      </c>
      <c r="AO188" s="128"/>
      <c r="AP188" s="128"/>
      <c r="AQ188" s="128"/>
      <c r="AR188" s="125">
        <f t="shared" si="46"/>
        <v>0</v>
      </c>
      <c r="AS188" s="130"/>
      <c r="AT188" s="128"/>
      <c r="AU188" s="128"/>
      <c r="AV188" s="257"/>
      <c r="AW188" s="161">
        <f>Раздел2!F189</f>
        <v>0</v>
      </c>
      <c r="AX188" s="161">
        <f>Раздел2!G189</f>
        <v>0</v>
      </c>
      <c r="AY188" s="161">
        <f>Раздел2!C189</f>
        <v>0</v>
      </c>
      <c r="AZ188" s="165">
        <f>SUM(Раздел2!H189:L189)</f>
        <v>0</v>
      </c>
    </row>
    <row r="189" spans="1:52" ht="21" x14ac:dyDescent="0.2">
      <c r="A189" s="148" t="s">
        <v>406</v>
      </c>
      <c r="B189" s="29" t="s">
        <v>425</v>
      </c>
      <c r="C189" s="125">
        <f t="shared" si="35"/>
        <v>0</v>
      </c>
      <c r="D189" s="132">
        <f t="shared" si="36"/>
        <v>0</v>
      </c>
      <c r="E189" s="251"/>
      <c r="F189" s="251"/>
      <c r="G189" s="251"/>
      <c r="H189" s="125">
        <f t="shared" si="37"/>
        <v>0</v>
      </c>
      <c r="I189" s="251"/>
      <c r="J189" s="251"/>
      <c r="K189" s="251"/>
      <c r="L189" s="251"/>
      <c r="M189" s="248">
        <f t="shared" si="38"/>
        <v>0</v>
      </c>
      <c r="N189" s="248">
        <f t="shared" si="39"/>
        <v>0</v>
      </c>
      <c r="O189" s="251"/>
      <c r="P189" s="251"/>
      <c r="Q189" s="251"/>
      <c r="R189" s="248">
        <f t="shared" si="40"/>
        <v>0</v>
      </c>
      <c r="S189" s="251"/>
      <c r="T189" s="251"/>
      <c r="U189" s="251"/>
      <c r="V189" s="252"/>
      <c r="W189" s="183">
        <f t="shared" si="41"/>
        <v>0</v>
      </c>
      <c r="X189" s="128"/>
      <c r="Y189" s="128"/>
      <c r="Z189" s="128"/>
      <c r="AA189" s="125">
        <f t="shared" si="42"/>
        <v>0</v>
      </c>
      <c r="AB189" s="128"/>
      <c r="AC189" s="128"/>
      <c r="AD189" s="128"/>
      <c r="AE189" s="125">
        <f t="shared" si="43"/>
        <v>0</v>
      </c>
      <c r="AF189" s="127"/>
      <c r="AG189" s="128"/>
      <c r="AH189" s="128"/>
      <c r="AI189" s="251"/>
      <c r="AJ189" s="132">
        <f t="shared" si="44"/>
        <v>0</v>
      </c>
      <c r="AK189" s="128"/>
      <c r="AL189" s="128"/>
      <c r="AM189" s="128"/>
      <c r="AN189" s="125">
        <f t="shared" si="45"/>
        <v>0</v>
      </c>
      <c r="AO189" s="128"/>
      <c r="AP189" s="128"/>
      <c r="AQ189" s="128"/>
      <c r="AR189" s="125">
        <f t="shared" si="46"/>
        <v>0</v>
      </c>
      <c r="AS189" s="130"/>
      <c r="AT189" s="128"/>
      <c r="AU189" s="128"/>
      <c r="AV189" s="257"/>
      <c r="AW189" s="161">
        <f>Раздел2!F190</f>
        <v>0</v>
      </c>
      <c r="AX189" s="161">
        <f>Раздел2!G190</f>
        <v>0</v>
      </c>
      <c r="AY189" s="161">
        <f>Раздел2!C190</f>
        <v>0</v>
      </c>
      <c r="AZ189" s="165">
        <f>SUM(Раздел2!H190:L190)</f>
        <v>0</v>
      </c>
    </row>
    <row r="190" spans="1:52" x14ac:dyDescent="0.2">
      <c r="A190" s="148" t="s">
        <v>870</v>
      </c>
      <c r="B190" s="29" t="s">
        <v>427</v>
      </c>
      <c r="C190" s="125">
        <f t="shared" si="35"/>
        <v>0</v>
      </c>
      <c r="D190" s="132">
        <f t="shared" si="36"/>
        <v>0</v>
      </c>
      <c r="E190" s="251"/>
      <c r="F190" s="251"/>
      <c r="G190" s="251"/>
      <c r="H190" s="125">
        <f t="shared" si="37"/>
        <v>0</v>
      </c>
      <c r="I190" s="251"/>
      <c r="J190" s="251"/>
      <c r="K190" s="251"/>
      <c r="L190" s="251"/>
      <c r="M190" s="248">
        <f t="shared" si="38"/>
        <v>0</v>
      </c>
      <c r="N190" s="248">
        <f t="shared" si="39"/>
        <v>0</v>
      </c>
      <c r="O190" s="251"/>
      <c r="P190" s="251"/>
      <c r="Q190" s="251"/>
      <c r="R190" s="248">
        <f t="shared" si="40"/>
        <v>0</v>
      </c>
      <c r="S190" s="251"/>
      <c r="T190" s="251"/>
      <c r="U190" s="251"/>
      <c r="V190" s="252"/>
      <c r="W190" s="183">
        <f t="shared" si="41"/>
        <v>0</v>
      </c>
      <c r="X190" s="128"/>
      <c r="Y190" s="128"/>
      <c r="Z190" s="128"/>
      <c r="AA190" s="125">
        <f t="shared" si="42"/>
        <v>0</v>
      </c>
      <c r="AB190" s="128"/>
      <c r="AC190" s="128"/>
      <c r="AD190" s="128"/>
      <c r="AE190" s="125">
        <f t="shared" si="43"/>
        <v>0</v>
      </c>
      <c r="AF190" s="127"/>
      <c r="AG190" s="128"/>
      <c r="AH190" s="128"/>
      <c r="AI190" s="251"/>
      <c r="AJ190" s="132">
        <f t="shared" si="44"/>
        <v>0</v>
      </c>
      <c r="AK190" s="128"/>
      <c r="AL190" s="128"/>
      <c r="AM190" s="128"/>
      <c r="AN190" s="125">
        <f t="shared" si="45"/>
        <v>0</v>
      </c>
      <c r="AO190" s="128"/>
      <c r="AP190" s="128"/>
      <c r="AQ190" s="128"/>
      <c r="AR190" s="125">
        <f t="shared" si="46"/>
        <v>0</v>
      </c>
      <c r="AS190" s="130"/>
      <c r="AT190" s="128"/>
      <c r="AU190" s="128"/>
      <c r="AV190" s="257"/>
      <c r="AW190" s="161">
        <f>Раздел2!F191</f>
        <v>0</v>
      </c>
      <c r="AX190" s="161">
        <f>Раздел2!G191</f>
        <v>0</v>
      </c>
      <c r="AY190" s="161">
        <f>Раздел2!C191</f>
        <v>0</v>
      </c>
      <c r="AZ190" s="165">
        <f>SUM(Раздел2!H191:L191)</f>
        <v>0</v>
      </c>
    </row>
    <row r="191" spans="1:52" ht="21" x14ac:dyDescent="0.2">
      <c r="A191" s="148" t="s">
        <v>408</v>
      </c>
      <c r="B191" s="29" t="s">
        <v>429</v>
      </c>
      <c r="C191" s="125">
        <f t="shared" si="35"/>
        <v>0</v>
      </c>
      <c r="D191" s="132">
        <f t="shared" si="36"/>
        <v>0</v>
      </c>
      <c r="E191" s="251"/>
      <c r="F191" s="251"/>
      <c r="G191" s="251"/>
      <c r="H191" s="125">
        <f t="shared" si="37"/>
        <v>0</v>
      </c>
      <c r="I191" s="251"/>
      <c r="J191" s="251"/>
      <c r="K191" s="251"/>
      <c r="L191" s="251"/>
      <c r="M191" s="248">
        <f t="shared" si="38"/>
        <v>0</v>
      </c>
      <c r="N191" s="248">
        <f t="shared" si="39"/>
        <v>0</v>
      </c>
      <c r="O191" s="251"/>
      <c r="P191" s="251"/>
      <c r="Q191" s="251"/>
      <c r="R191" s="248">
        <f t="shared" si="40"/>
        <v>0</v>
      </c>
      <c r="S191" s="251"/>
      <c r="T191" s="251"/>
      <c r="U191" s="251"/>
      <c r="V191" s="252"/>
      <c r="W191" s="183">
        <f t="shared" si="41"/>
        <v>0</v>
      </c>
      <c r="X191" s="128"/>
      <c r="Y191" s="128"/>
      <c r="Z191" s="128"/>
      <c r="AA191" s="125">
        <f t="shared" si="42"/>
        <v>0</v>
      </c>
      <c r="AB191" s="128"/>
      <c r="AC191" s="128"/>
      <c r="AD191" s="128"/>
      <c r="AE191" s="125">
        <f t="shared" si="43"/>
        <v>0</v>
      </c>
      <c r="AF191" s="127"/>
      <c r="AG191" s="128"/>
      <c r="AH191" s="128"/>
      <c r="AI191" s="251"/>
      <c r="AJ191" s="132">
        <f t="shared" si="44"/>
        <v>0</v>
      </c>
      <c r="AK191" s="128"/>
      <c r="AL191" s="128"/>
      <c r="AM191" s="128"/>
      <c r="AN191" s="125">
        <f t="shared" si="45"/>
        <v>0</v>
      </c>
      <c r="AO191" s="128"/>
      <c r="AP191" s="128"/>
      <c r="AQ191" s="128"/>
      <c r="AR191" s="125">
        <f t="shared" si="46"/>
        <v>0</v>
      </c>
      <c r="AS191" s="130"/>
      <c r="AT191" s="128"/>
      <c r="AU191" s="128"/>
      <c r="AV191" s="257"/>
      <c r="AW191" s="161">
        <f>Раздел2!F192</f>
        <v>0</v>
      </c>
      <c r="AX191" s="161">
        <f>Раздел2!G192</f>
        <v>0</v>
      </c>
      <c r="AY191" s="161">
        <f>Раздел2!C192</f>
        <v>0</v>
      </c>
      <c r="AZ191" s="165">
        <f>SUM(Раздел2!H192:L192)</f>
        <v>0</v>
      </c>
    </row>
    <row r="192" spans="1:52" x14ac:dyDescent="0.2">
      <c r="A192" s="148" t="s">
        <v>410</v>
      </c>
      <c r="B192" s="29" t="s">
        <v>431</v>
      </c>
      <c r="C192" s="125">
        <f t="shared" si="35"/>
        <v>0</v>
      </c>
      <c r="D192" s="132">
        <f t="shared" si="36"/>
        <v>0</v>
      </c>
      <c r="E192" s="251"/>
      <c r="F192" s="251"/>
      <c r="G192" s="251"/>
      <c r="H192" s="125">
        <f t="shared" si="37"/>
        <v>0</v>
      </c>
      <c r="I192" s="251"/>
      <c r="J192" s="251"/>
      <c r="K192" s="251"/>
      <c r="L192" s="251"/>
      <c r="M192" s="248">
        <f t="shared" si="38"/>
        <v>0</v>
      </c>
      <c r="N192" s="248">
        <f t="shared" si="39"/>
        <v>0</v>
      </c>
      <c r="O192" s="251"/>
      <c r="P192" s="251"/>
      <c r="Q192" s="251"/>
      <c r="R192" s="248">
        <f t="shared" si="40"/>
        <v>0</v>
      </c>
      <c r="S192" s="251"/>
      <c r="T192" s="251"/>
      <c r="U192" s="251"/>
      <c r="V192" s="252"/>
      <c r="W192" s="183">
        <f t="shared" si="41"/>
        <v>0</v>
      </c>
      <c r="X192" s="128"/>
      <c r="Y192" s="128"/>
      <c r="Z192" s="128"/>
      <c r="AA192" s="125">
        <f t="shared" si="42"/>
        <v>0</v>
      </c>
      <c r="AB192" s="128"/>
      <c r="AC192" s="128"/>
      <c r="AD192" s="128"/>
      <c r="AE192" s="125">
        <f t="shared" si="43"/>
        <v>0</v>
      </c>
      <c r="AF192" s="127"/>
      <c r="AG192" s="128"/>
      <c r="AH192" s="128"/>
      <c r="AI192" s="251"/>
      <c r="AJ192" s="132">
        <f t="shared" si="44"/>
        <v>0</v>
      </c>
      <c r="AK192" s="128"/>
      <c r="AL192" s="128"/>
      <c r="AM192" s="128"/>
      <c r="AN192" s="125">
        <f t="shared" si="45"/>
        <v>0</v>
      </c>
      <c r="AO192" s="128"/>
      <c r="AP192" s="128"/>
      <c r="AQ192" s="128"/>
      <c r="AR192" s="125">
        <f t="shared" si="46"/>
        <v>0</v>
      </c>
      <c r="AS192" s="130"/>
      <c r="AT192" s="128"/>
      <c r="AU192" s="128"/>
      <c r="AV192" s="257"/>
      <c r="AW192" s="161">
        <f>Раздел2!F193</f>
        <v>0</v>
      </c>
      <c r="AX192" s="161">
        <f>Раздел2!G193</f>
        <v>0</v>
      </c>
      <c r="AY192" s="161">
        <f>Раздел2!C193</f>
        <v>0</v>
      </c>
      <c r="AZ192" s="165">
        <f>SUM(Раздел2!H193:L193)</f>
        <v>0</v>
      </c>
    </row>
    <row r="193" spans="1:52" x14ac:dyDescent="0.2">
      <c r="A193" s="148" t="s">
        <v>412</v>
      </c>
      <c r="B193" s="29" t="s">
        <v>433</v>
      </c>
      <c r="C193" s="125">
        <f t="shared" si="35"/>
        <v>0</v>
      </c>
      <c r="D193" s="132">
        <f t="shared" si="36"/>
        <v>0</v>
      </c>
      <c r="E193" s="251"/>
      <c r="F193" s="251"/>
      <c r="G193" s="251"/>
      <c r="H193" s="125">
        <f t="shared" si="37"/>
        <v>0</v>
      </c>
      <c r="I193" s="251"/>
      <c r="J193" s="251"/>
      <c r="K193" s="251"/>
      <c r="L193" s="251"/>
      <c r="M193" s="248">
        <f t="shared" si="38"/>
        <v>0</v>
      </c>
      <c r="N193" s="248">
        <f t="shared" si="39"/>
        <v>0</v>
      </c>
      <c r="O193" s="251"/>
      <c r="P193" s="251"/>
      <c r="Q193" s="251"/>
      <c r="R193" s="248">
        <f t="shared" si="40"/>
        <v>0</v>
      </c>
      <c r="S193" s="251"/>
      <c r="T193" s="251"/>
      <c r="U193" s="251"/>
      <c r="V193" s="252"/>
      <c r="W193" s="183">
        <f t="shared" si="41"/>
        <v>0</v>
      </c>
      <c r="X193" s="128"/>
      <c r="Y193" s="128"/>
      <c r="Z193" s="128"/>
      <c r="AA193" s="125">
        <f t="shared" si="42"/>
        <v>0</v>
      </c>
      <c r="AB193" s="128"/>
      <c r="AC193" s="128"/>
      <c r="AD193" s="128"/>
      <c r="AE193" s="125">
        <f t="shared" si="43"/>
        <v>0</v>
      </c>
      <c r="AF193" s="128"/>
      <c r="AG193" s="128"/>
      <c r="AH193" s="128"/>
      <c r="AI193" s="251"/>
      <c r="AJ193" s="132">
        <f t="shared" si="44"/>
        <v>0</v>
      </c>
      <c r="AK193" s="128"/>
      <c r="AL193" s="128"/>
      <c r="AM193" s="128"/>
      <c r="AN193" s="125">
        <f t="shared" si="45"/>
        <v>0</v>
      </c>
      <c r="AO193" s="128"/>
      <c r="AP193" s="128"/>
      <c r="AQ193" s="128"/>
      <c r="AR193" s="125">
        <f t="shared" si="46"/>
        <v>0</v>
      </c>
      <c r="AS193" s="128"/>
      <c r="AT193" s="128"/>
      <c r="AU193" s="128"/>
      <c r="AV193" s="257"/>
      <c r="AW193" s="161">
        <f>Раздел2!F194</f>
        <v>0</v>
      </c>
      <c r="AX193" s="161">
        <f>Раздел2!G194</f>
        <v>0</v>
      </c>
      <c r="AY193" s="161">
        <f>Раздел2!C194</f>
        <v>0</v>
      </c>
      <c r="AZ193" s="165">
        <f>SUM(Раздел2!H194:L194)</f>
        <v>0</v>
      </c>
    </row>
    <row r="194" spans="1:52" x14ac:dyDescent="0.2">
      <c r="A194" s="148" t="s">
        <v>414</v>
      </c>
      <c r="B194" s="29" t="s">
        <v>435</v>
      </c>
      <c r="C194" s="125">
        <f t="shared" si="35"/>
        <v>0</v>
      </c>
      <c r="D194" s="132">
        <f t="shared" si="36"/>
        <v>0</v>
      </c>
      <c r="E194" s="239"/>
      <c r="F194" s="239"/>
      <c r="G194" s="239"/>
      <c r="H194" s="125">
        <f t="shared" si="37"/>
        <v>0</v>
      </c>
      <c r="I194" s="239"/>
      <c r="J194" s="239"/>
      <c r="K194" s="239"/>
      <c r="L194" s="239"/>
      <c r="M194" s="248">
        <f t="shared" si="38"/>
        <v>0</v>
      </c>
      <c r="N194" s="248">
        <f t="shared" si="39"/>
        <v>0</v>
      </c>
      <c r="O194" s="239"/>
      <c r="P194" s="239"/>
      <c r="Q194" s="239"/>
      <c r="R194" s="248">
        <f t="shared" si="40"/>
        <v>0</v>
      </c>
      <c r="S194" s="239"/>
      <c r="T194" s="239"/>
      <c r="U194" s="239"/>
      <c r="V194" s="253"/>
      <c r="W194" s="183">
        <f t="shared" si="41"/>
        <v>0</v>
      </c>
      <c r="X194" s="157"/>
      <c r="Y194" s="157"/>
      <c r="Z194" s="157"/>
      <c r="AA194" s="125">
        <f t="shared" si="42"/>
        <v>0</v>
      </c>
      <c r="AB194" s="157"/>
      <c r="AC194" s="157"/>
      <c r="AD194" s="157"/>
      <c r="AE194" s="125">
        <f t="shared" si="43"/>
        <v>0</v>
      </c>
      <c r="AF194" s="128"/>
      <c r="AG194" s="128"/>
      <c r="AH194" s="128"/>
      <c r="AI194" s="251"/>
      <c r="AJ194" s="132">
        <f t="shared" si="44"/>
        <v>0</v>
      </c>
      <c r="AK194" s="157"/>
      <c r="AL194" s="157"/>
      <c r="AM194" s="157"/>
      <c r="AN194" s="125">
        <f t="shared" si="45"/>
        <v>0</v>
      </c>
      <c r="AO194" s="157"/>
      <c r="AP194" s="152"/>
      <c r="AQ194" s="152"/>
      <c r="AR194" s="125">
        <f t="shared" si="46"/>
        <v>0</v>
      </c>
      <c r="AS194" s="128"/>
      <c r="AT194" s="128"/>
      <c r="AU194" s="128"/>
      <c r="AV194" s="257"/>
      <c r="AW194" s="161">
        <f>Раздел2!F195</f>
        <v>0</v>
      </c>
      <c r="AX194" s="161">
        <f>Раздел2!G195</f>
        <v>0</v>
      </c>
      <c r="AY194" s="161">
        <f>Раздел2!C195</f>
        <v>0</v>
      </c>
      <c r="AZ194" s="165">
        <f>SUM(Раздел2!H195:L195)</f>
        <v>0</v>
      </c>
    </row>
    <row r="195" spans="1:52" x14ac:dyDescent="0.2">
      <c r="A195" s="148" t="s">
        <v>416</v>
      </c>
      <c r="B195" s="29" t="s">
        <v>437</v>
      </c>
      <c r="C195" s="125">
        <f t="shared" si="35"/>
        <v>0</v>
      </c>
      <c r="D195" s="132">
        <f t="shared" si="36"/>
        <v>0</v>
      </c>
      <c r="E195" s="239"/>
      <c r="F195" s="239"/>
      <c r="G195" s="239"/>
      <c r="H195" s="125">
        <f t="shared" si="37"/>
        <v>0</v>
      </c>
      <c r="I195" s="239"/>
      <c r="J195" s="239"/>
      <c r="K195" s="239"/>
      <c r="L195" s="239"/>
      <c r="M195" s="248">
        <f t="shared" si="38"/>
        <v>0</v>
      </c>
      <c r="N195" s="248">
        <f t="shared" si="39"/>
        <v>0</v>
      </c>
      <c r="O195" s="239"/>
      <c r="P195" s="239"/>
      <c r="Q195" s="239"/>
      <c r="R195" s="248">
        <f t="shared" si="40"/>
        <v>0</v>
      </c>
      <c r="S195" s="239"/>
      <c r="T195" s="239"/>
      <c r="U195" s="239"/>
      <c r="V195" s="253"/>
      <c r="W195" s="183">
        <f t="shared" si="41"/>
        <v>0</v>
      </c>
      <c r="X195" s="157"/>
      <c r="Y195" s="157"/>
      <c r="Z195" s="157"/>
      <c r="AA195" s="125">
        <f t="shared" si="42"/>
        <v>0</v>
      </c>
      <c r="AB195" s="157"/>
      <c r="AC195" s="157"/>
      <c r="AD195" s="157"/>
      <c r="AE195" s="125">
        <f t="shared" si="43"/>
        <v>0</v>
      </c>
      <c r="AF195" s="128"/>
      <c r="AG195" s="128"/>
      <c r="AH195" s="128"/>
      <c r="AI195" s="251"/>
      <c r="AJ195" s="132">
        <f t="shared" si="44"/>
        <v>0</v>
      </c>
      <c r="AK195" s="157"/>
      <c r="AL195" s="157"/>
      <c r="AM195" s="157"/>
      <c r="AN195" s="125">
        <f t="shared" si="45"/>
        <v>0</v>
      </c>
      <c r="AO195" s="157"/>
      <c r="AP195" s="152"/>
      <c r="AQ195" s="152"/>
      <c r="AR195" s="125">
        <f t="shared" si="46"/>
        <v>0</v>
      </c>
      <c r="AS195" s="128"/>
      <c r="AT195" s="128"/>
      <c r="AU195" s="128"/>
      <c r="AV195" s="257"/>
      <c r="AW195" s="161">
        <f>Раздел2!F196</f>
        <v>0</v>
      </c>
      <c r="AX195" s="161">
        <f>Раздел2!G196</f>
        <v>0</v>
      </c>
      <c r="AY195" s="161">
        <f>Раздел2!C196</f>
        <v>0</v>
      </c>
      <c r="AZ195" s="165">
        <f>SUM(Раздел2!H196:L196)</f>
        <v>0</v>
      </c>
    </row>
    <row r="196" spans="1:52" x14ac:dyDescent="0.2">
      <c r="A196" s="148" t="s">
        <v>418</v>
      </c>
      <c r="B196" s="29" t="s">
        <v>439</v>
      </c>
      <c r="C196" s="125">
        <f t="shared" si="35"/>
        <v>0</v>
      </c>
      <c r="D196" s="132">
        <f t="shared" si="36"/>
        <v>0</v>
      </c>
      <c r="E196" s="251"/>
      <c r="F196" s="251"/>
      <c r="G196" s="251"/>
      <c r="H196" s="125">
        <f t="shared" si="37"/>
        <v>0</v>
      </c>
      <c r="I196" s="251"/>
      <c r="J196" s="251"/>
      <c r="K196" s="251"/>
      <c r="L196" s="251"/>
      <c r="M196" s="248">
        <f t="shared" si="38"/>
        <v>0</v>
      </c>
      <c r="N196" s="248">
        <f t="shared" si="39"/>
        <v>0</v>
      </c>
      <c r="O196" s="251"/>
      <c r="P196" s="251"/>
      <c r="Q196" s="251"/>
      <c r="R196" s="248">
        <f t="shared" si="40"/>
        <v>0</v>
      </c>
      <c r="S196" s="251"/>
      <c r="T196" s="251"/>
      <c r="U196" s="251"/>
      <c r="V196" s="252"/>
      <c r="W196" s="183">
        <f t="shared" si="41"/>
        <v>0</v>
      </c>
      <c r="X196" s="128"/>
      <c r="Y196" s="128"/>
      <c r="Z196" s="128"/>
      <c r="AA196" s="125">
        <f t="shared" si="42"/>
        <v>0</v>
      </c>
      <c r="AB196" s="128"/>
      <c r="AC196" s="128"/>
      <c r="AD196" s="128"/>
      <c r="AE196" s="125">
        <f t="shared" si="43"/>
        <v>0</v>
      </c>
      <c r="AF196" s="128"/>
      <c r="AG196" s="128"/>
      <c r="AH196" s="128"/>
      <c r="AI196" s="251"/>
      <c r="AJ196" s="132">
        <f t="shared" si="44"/>
        <v>0</v>
      </c>
      <c r="AK196" s="128"/>
      <c r="AL196" s="128"/>
      <c r="AM196" s="128"/>
      <c r="AN196" s="125">
        <f t="shared" si="45"/>
        <v>0</v>
      </c>
      <c r="AO196" s="128"/>
      <c r="AP196" s="128"/>
      <c r="AQ196" s="128"/>
      <c r="AR196" s="125">
        <f t="shared" si="46"/>
        <v>0</v>
      </c>
      <c r="AS196" s="128"/>
      <c r="AT196" s="128"/>
      <c r="AU196" s="128"/>
      <c r="AV196" s="257"/>
      <c r="AW196" s="161">
        <f>Раздел2!F197</f>
        <v>0</v>
      </c>
      <c r="AX196" s="161">
        <f>Раздел2!G197</f>
        <v>0</v>
      </c>
      <c r="AY196" s="161">
        <f>Раздел2!C197</f>
        <v>0</v>
      </c>
      <c r="AZ196" s="165">
        <f>SUM(Раздел2!H197:L197)</f>
        <v>0</v>
      </c>
    </row>
    <row r="197" spans="1:52" x14ac:dyDescent="0.2">
      <c r="A197" s="148" t="s">
        <v>420</v>
      </c>
      <c r="B197" s="29" t="s">
        <v>441</v>
      </c>
      <c r="C197" s="125">
        <f t="shared" si="35"/>
        <v>0</v>
      </c>
      <c r="D197" s="132">
        <f t="shared" si="36"/>
        <v>0</v>
      </c>
      <c r="E197" s="251"/>
      <c r="F197" s="251"/>
      <c r="G197" s="251"/>
      <c r="H197" s="125">
        <f t="shared" si="37"/>
        <v>0</v>
      </c>
      <c r="I197" s="251"/>
      <c r="J197" s="251"/>
      <c r="K197" s="251"/>
      <c r="L197" s="251"/>
      <c r="M197" s="248">
        <f t="shared" si="38"/>
        <v>0</v>
      </c>
      <c r="N197" s="248">
        <f t="shared" si="39"/>
        <v>0</v>
      </c>
      <c r="O197" s="251"/>
      <c r="P197" s="251"/>
      <c r="Q197" s="251"/>
      <c r="R197" s="248">
        <f t="shared" si="40"/>
        <v>0</v>
      </c>
      <c r="S197" s="251"/>
      <c r="T197" s="251"/>
      <c r="U197" s="251"/>
      <c r="V197" s="252"/>
      <c r="W197" s="183">
        <f t="shared" si="41"/>
        <v>0</v>
      </c>
      <c r="X197" s="128"/>
      <c r="Y197" s="128"/>
      <c r="Z197" s="128"/>
      <c r="AA197" s="125">
        <f t="shared" si="42"/>
        <v>0</v>
      </c>
      <c r="AB197" s="128"/>
      <c r="AC197" s="128"/>
      <c r="AD197" s="128"/>
      <c r="AE197" s="125">
        <f t="shared" si="43"/>
        <v>0</v>
      </c>
      <c r="AF197" s="128"/>
      <c r="AG197" s="128"/>
      <c r="AH197" s="128"/>
      <c r="AI197" s="251"/>
      <c r="AJ197" s="132">
        <f t="shared" si="44"/>
        <v>0</v>
      </c>
      <c r="AK197" s="128"/>
      <c r="AL197" s="128"/>
      <c r="AM197" s="128"/>
      <c r="AN197" s="125">
        <f t="shared" si="45"/>
        <v>0</v>
      </c>
      <c r="AO197" s="128"/>
      <c r="AP197" s="128"/>
      <c r="AQ197" s="128"/>
      <c r="AR197" s="125">
        <f t="shared" si="46"/>
        <v>0</v>
      </c>
      <c r="AS197" s="128"/>
      <c r="AT197" s="128"/>
      <c r="AU197" s="128"/>
      <c r="AV197" s="257"/>
      <c r="AW197" s="161">
        <f>Раздел2!F198</f>
        <v>0</v>
      </c>
      <c r="AX197" s="161">
        <f>Раздел2!G198</f>
        <v>0</v>
      </c>
      <c r="AY197" s="161">
        <f>Раздел2!C198</f>
        <v>0</v>
      </c>
      <c r="AZ197" s="165">
        <f>SUM(Раздел2!H198:L198)</f>
        <v>0</v>
      </c>
    </row>
    <row r="198" spans="1:52" x14ac:dyDescent="0.2">
      <c r="A198" s="148" t="s">
        <v>422</v>
      </c>
      <c r="B198" s="29" t="s">
        <v>443</v>
      </c>
      <c r="C198" s="125">
        <f t="shared" si="35"/>
        <v>0</v>
      </c>
      <c r="D198" s="132">
        <f t="shared" si="36"/>
        <v>0</v>
      </c>
      <c r="E198" s="125">
        <f>SUM(E199:E203)</f>
        <v>0</v>
      </c>
      <c r="F198" s="125">
        <f t="shared" ref="F198:AV198" si="51">SUM(F199:F203)</f>
        <v>0</v>
      </c>
      <c r="G198" s="125">
        <f t="shared" si="51"/>
        <v>0</v>
      </c>
      <c r="H198" s="125">
        <f t="shared" si="51"/>
        <v>0</v>
      </c>
      <c r="I198" s="125">
        <f t="shared" si="51"/>
        <v>0</v>
      </c>
      <c r="J198" s="125">
        <f t="shared" si="51"/>
        <v>0</v>
      </c>
      <c r="K198" s="125">
        <f t="shared" si="51"/>
        <v>0</v>
      </c>
      <c r="L198" s="125">
        <f t="shared" si="51"/>
        <v>0</v>
      </c>
      <c r="M198" s="125">
        <f t="shared" si="51"/>
        <v>0</v>
      </c>
      <c r="N198" s="125">
        <f t="shared" si="51"/>
        <v>0</v>
      </c>
      <c r="O198" s="125">
        <f t="shared" si="51"/>
        <v>0</v>
      </c>
      <c r="P198" s="125">
        <f t="shared" si="51"/>
        <v>0</v>
      </c>
      <c r="Q198" s="125">
        <f t="shared" si="51"/>
        <v>0</v>
      </c>
      <c r="R198" s="125">
        <f t="shared" si="51"/>
        <v>0</v>
      </c>
      <c r="S198" s="125">
        <f t="shared" si="51"/>
        <v>0</v>
      </c>
      <c r="T198" s="125">
        <f t="shared" si="51"/>
        <v>0</v>
      </c>
      <c r="U198" s="125">
        <f t="shared" si="51"/>
        <v>0</v>
      </c>
      <c r="V198" s="178">
        <f t="shared" si="51"/>
        <v>0</v>
      </c>
      <c r="W198" s="184">
        <f t="shared" si="51"/>
        <v>0</v>
      </c>
      <c r="X198" s="125">
        <f t="shared" si="51"/>
        <v>0</v>
      </c>
      <c r="Y198" s="125">
        <f t="shared" si="51"/>
        <v>0</v>
      </c>
      <c r="Z198" s="125">
        <f t="shared" si="51"/>
        <v>0</v>
      </c>
      <c r="AA198" s="125">
        <f t="shared" si="51"/>
        <v>0</v>
      </c>
      <c r="AB198" s="125">
        <f t="shared" si="51"/>
        <v>0</v>
      </c>
      <c r="AC198" s="125">
        <f t="shared" si="51"/>
        <v>0</v>
      </c>
      <c r="AD198" s="125">
        <f t="shared" si="51"/>
        <v>0</v>
      </c>
      <c r="AE198" s="125">
        <f t="shared" si="51"/>
        <v>0</v>
      </c>
      <c r="AF198" s="125">
        <f t="shared" si="51"/>
        <v>0</v>
      </c>
      <c r="AG198" s="125">
        <f t="shared" si="51"/>
        <v>0</v>
      </c>
      <c r="AH198" s="125">
        <f t="shared" si="51"/>
        <v>0</v>
      </c>
      <c r="AI198" s="125">
        <f t="shared" si="51"/>
        <v>0</v>
      </c>
      <c r="AJ198" s="125">
        <f t="shared" si="51"/>
        <v>0</v>
      </c>
      <c r="AK198" s="125">
        <f t="shared" si="51"/>
        <v>0</v>
      </c>
      <c r="AL198" s="125">
        <f t="shared" si="51"/>
        <v>0</v>
      </c>
      <c r="AM198" s="125">
        <f t="shared" si="51"/>
        <v>0</v>
      </c>
      <c r="AN198" s="125">
        <f t="shared" si="51"/>
        <v>0</v>
      </c>
      <c r="AO198" s="125">
        <f t="shared" si="51"/>
        <v>0</v>
      </c>
      <c r="AP198" s="125">
        <f t="shared" si="51"/>
        <v>0</v>
      </c>
      <c r="AQ198" s="125">
        <f t="shared" si="51"/>
        <v>0</v>
      </c>
      <c r="AR198" s="125">
        <f t="shared" si="51"/>
        <v>0</v>
      </c>
      <c r="AS198" s="125">
        <f t="shared" si="51"/>
        <v>0</v>
      </c>
      <c r="AT198" s="125">
        <f t="shared" si="51"/>
        <v>0</v>
      </c>
      <c r="AU198" s="125">
        <f t="shared" si="51"/>
        <v>0</v>
      </c>
      <c r="AV198" s="185">
        <f t="shared" si="51"/>
        <v>0</v>
      </c>
      <c r="AW198" s="161">
        <f>Раздел2!F199</f>
        <v>0</v>
      </c>
      <c r="AX198" s="161">
        <f>Раздел2!G199</f>
        <v>0</v>
      </c>
      <c r="AY198" s="161">
        <f>Раздел2!C199</f>
        <v>0</v>
      </c>
      <c r="AZ198" s="165">
        <f>SUM(Раздел2!H199:L199)</f>
        <v>0</v>
      </c>
    </row>
    <row r="199" spans="1:52" ht="21" x14ac:dyDescent="0.2">
      <c r="A199" s="149" t="s">
        <v>424</v>
      </c>
      <c r="B199" s="29" t="s">
        <v>445</v>
      </c>
      <c r="C199" s="125">
        <f t="shared" si="35"/>
        <v>0</v>
      </c>
      <c r="D199" s="132">
        <f t="shared" si="36"/>
        <v>0</v>
      </c>
      <c r="E199" s="251"/>
      <c r="F199" s="251"/>
      <c r="G199" s="251"/>
      <c r="H199" s="125">
        <f t="shared" si="37"/>
        <v>0</v>
      </c>
      <c r="I199" s="251"/>
      <c r="J199" s="251"/>
      <c r="K199" s="251"/>
      <c r="L199" s="251"/>
      <c r="M199" s="248">
        <f t="shared" si="38"/>
        <v>0</v>
      </c>
      <c r="N199" s="248">
        <f t="shared" si="39"/>
        <v>0</v>
      </c>
      <c r="O199" s="251"/>
      <c r="P199" s="251"/>
      <c r="Q199" s="251"/>
      <c r="R199" s="248">
        <f t="shared" si="40"/>
        <v>0</v>
      </c>
      <c r="S199" s="251"/>
      <c r="T199" s="251"/>
      <c r="U199" s="251"/>
      <c r="V199" s="252"/>
      <c r="W199" s="183">
        <f t="shared" si="41"/>
        <v>0</v>
      </c>
      <c r="X199" s="128"/>
      <c r="Y199" s="128"/>
      <c r="Z199" s="128"/>
      <c r="AA199" s="125">
        <f t="shared" si="42"/>
        <v>0</v>
      </c>
      <c r="AB199" s="128"/>
      <c r="AC199" s="128"/>
      <c r="AD199" s="128"/>
      <c r="AE199" s="125">
        <f t="shared" si="43"/>
        <v>0</v>
      </c>
      <c r="AF199" s="128"/>
      <c r="AG199" s="128"/>
      <c r="AH199" s="128"/>
      <c r="AI199" s="251"/>
      <c r="AJ199" s="132">
        <f t="shared" si="44"/>
        <v>0</v>
      </c>
      <c r="AK199" s="128"/>
      <c r="AL199" s="128"/>
      <c r="AM199" s="128"/>
      <c r="AN199" s="125">
        <f t="shared" si="45"/>
        <v>0</v>
      </c>
      <c r="AO199" s="128"/>
      <c r="AP199" s="128"/>
      <c r="AQ199" s="128"/>
      <c r="AR199" s="125">
        <f t="shared" si="46"/>
        <v>0</v>
      </c>
      <c r="AS199" s="128"/>
      <c r="AT199" s="128"/>
      <c r="AU199" s="128"/>
      <c r="AV199" s="257"/>
      <c r="AW199" s="161">
        <f>Раздел2!F200</f>
        <v>0</v>
      </c>
      <c r="AX199" s="161">
        <f>Раздел2!G200</f>
        <v>0</v>
      </c>
      <c r="AY199" s="161">
        <f>Раздел2!C200</f>
        <v>0</v>
      </c>
      <c r="AZ199" s="165">
        <f>SUM(Раздел2!H200:L200)</f>
        <v>0</v>
      </c>
    </row>
    <row r="200" spans="1:52" x14ac:dyDescent="0.2">
      <c r="A200" s="149" t="s">
        <v>426</v>
      </c>
      <c r="B200" s="29" t="s">
        <v>447</v>
      </c>
      <c r="C200" s="125">
        <f t="shared" si="35"/>
        <v>0</v>
      </c>
      <c r="D200" s="132">
        <f t="shared" si="36"/>
        <v>0</v>
      </c>
      <c r="E200" s="251"/>
      <c r="F200" s="251"/>
      <c r="G200" s="251"/>
      <c r="H200" s="125">
        <f t="shared" si="37"/>
        <v>0</v>
      </c>
      <c r="I200" s="251"/>
      <c r="J200" s="251"/>
      <c r="K200" s="251"/>
      <c r="L200" s="251"/>
      <c r="M200" s="248">
        <f t="shared" si="38"/>
        <v>0</v>
      </c>
      <c r="N200" s="248">
        <f t="shared" si="39"/>
        <v>0</v>
      </c>
      <c r="O200" s="251"/>
      <c r="P200" s="251"/>
      <c r="Q200" s="251"/>
      <c r="R200" s="248">
        <f t="shared" si="40"/>
        <v>0</v>
      </c>
      <c r="S200" s="251"/>
      <c r="T200" s="251"/>
      <c r="U200" s="251"/>
      <c r="V200" s="252"/>
      <c r="W200" s="183">
        <f t="shared" si="41"/>
        <v>0</v>
      </c>
      <c r="X200" s="128"/>
      <c r="Y200" s="128"/>
      <c r="Z200" s="128"/>
      <c r="AA200" s="125">
        <f t="shared" si="42"/>
        <v>0</v>
      </c>
      <c r="AB200" s="128"/>
      <c r="AC200" s="128"/>
      <c r="AD200" s="128"/>
      <c r="AE200" s="125">
        <f t="shared" si="43"/>
        <v>0</v>
      </c>
      <c r="AF200" s="128"/>
      <c r="AG200" s="128"/>
      <c r="AH200" s="128"/>
      <c r="AI200" s="251"/>
      <c r="AJ200" s="132">
        <f t="shared" si="44"/>
        <v>0</v>
      </c>
      <c r="AK200" s="128"/>
      <c r="AL200" s="128"/>
      <c r="AM200" s="128"/>
      <c r="AN200" s="125">
        <f t="shared" si="45"/>
        <v>0</v>
      </c>
      <c r="AO200" s="128"/>
      <c r="AP200" s="128"/>
      <c r="AQ200" s="128"/>
      <c r="AR200" s="125">
        <f t="shared" si="46"/>
        <v>0</v>
      </c>
      <c r="AS200" s="128"/>
      <c r="AT200" s="128"/>
      <c r="AU200" s="128"/>
      <c r="AV200" s="257"/>
      <c r="AW200" s="161">
        <f>Раздел2!F201</f>
        <v>0</v>
      </c>
      <c r="AX200" s="161">
        <f>Раздел2!G201</f>
        <v>0</v>
      </c>
      <c r="AY200" s="161">
        <f>Раздел2!C201</f>
        <v>0</v>
      </c>
      <c r="AZ200" s="165">
        <f>SUM(Раздел2!H201:L201)</f>
        <v>0</v>
      </c>
    </row>
    <row r="201" spans="1:52" x14ac:dyDescent="0.2">
      <c r="A201" s="149" t="s">
        <v>428</v>
      </c>
      <c r="B201" s="29" t="s">
        <v>449</v>
      </c>
      <c r="C201" s="125">
        <f t="shared" ref="C201:C264" si="52">SUM(D201,H201)</f>
        <v>0</v>
      </c>
      <c r="D201" s="132">
        <f t="shared" ref="D201:D264" si="53">SUM(E201:G201)</f>
        <v>0</v>
      </c>
      <c r="E201" s="251"/>
      <c r="F201" s="251"/>
      <c r="G201" s="251"/>
      <c r="H201" s="125">
        <f t="shared" ref="H201:H264" si="54">SUM(I201:L201)</f>
        <v>0</v>
      </c>
      <c r="I201" s="251"/>
      <c r="J201" s="251"/>
      <c r="K201" s="251"/>
      <c r="L201" s="251"/>
      <c r="M201" s="248">
        <f t="shared" ref="M201:M264" si="55">SUM(N201,R201)</f>
        <v>0</v>
      </c>
      <c r="N201" s="248">
        <f t="shared" ref="N201:N264" si="56">SUM(O201:Q201)</f>
        <v>0</v>
      </c>
      <c r="O201" s="251"/>
      <c r="P201" s="251"/>
      <c r="Q201" s="251"/>
      <c r="R201" s="248">
        <f t="shared" ref="R201:R264" si="57">SUM(S201:V201)</f>
        <v>0</v>
      </c>
      <c r="S201" s="251"/>
      <c r="T201" s="251"/>
      <c r="U201" s="251"/>
      <c r="V201" s="252"/>
      <c r="W201" s="183">
        <f t="shared" ref="W201:W264" si="58">SUM(X201:Z201)</f>
        <v>0</v>
      </c>
      <c r="X201" s="128"/>
      <c r="Y201" s="128"/>
      <c r="Z201" s="128"/>
      <c r="AA201" s="125">
        <f t="shared" ref="AA201:AA264" si="59">SUM(AB201:AD201)</f>
        <v>0</v>
      </c>
      <c r="AB201" s="128"/>
      <c r="AC201" s="128"/>
      <c r="AD201" s="128"/>
      <c r="AE201" s="125">
        <f t="shared" ref="AE201:AE264" si="60">SUM(AF201:AI201)</f>
        <v>0</v>
      </c>
      <c r="AF201" s="128"/>
      <c r="AG201" s="128"/>
      <c r="AH201" s="128"/>
      <c r="AI201" s="251"/>
      <c r="AJ201" s="132">
        <f t="shared" ref="AJ201:AJ264" si="61">SUM(AK201:AM201)</f>
        <v>0</v>
      </c>
      <c r="AK201" s="128"/>
      <c r="AL201" s="128"/>
      <c r="AM201" s="128"/>
      <c r="AN201" s="125">
        <f t="shared" ref="AN201:AN264" si="62">SUM(AO201:AQ201)</f>
        <v>0</v>
      </c>
      <c r="AO201" s="128"/>
      <c r="AP201" s="128"/>
      <c r="AQ201" s="128"/>
      <c r="AR201" s="125">
        <f t="shared" ref="AR201:AR264" si="63">SUM(AS201:AV201)</f>
        <v>0</v>
      </c>
      <c r="AS201" s="128"/>
      <c r="AT201" s="128"/>
      <c r="AU201" s="128"/>
      <c r="AV201" s="257"/>
      <c r="AW201" s="161">
        <f>Раздел2!F202</f>
        <v>0</v>
      </c>
      <c r="AX201" s="161">
        <f>Раздел2!G202</f>
        <v>0</v>
      </c>
      <c r="AY201" s="161">
        <f>Раздел2!C202</f>
        <v>0</v>
      </c>
      <c r="AZ201" s="165">
        <f>SUM(Раздел2!H202:L202)</f>
        <v>0</v>
      </c>
    </row>
    <row r="202" spans="1:52" x14ac:dyDescent="0.2">
      <c r="A202" s="149" t="s">
        <v>430</v>
      </c>
      <c r="B202" s="29" t="s">
        <v>451</v>
      </c>
      <c r="C202" s="125">
        <f t="shared" si="52"/>
        <v>0</v>
      </c>
      <c r="D202" s="132">
        <f t="shared" si="53"/>
        <v>0</v>
      </c>
      <c r="E202" s="251"/>
      <c r="F202" s="251"/>
      <c r="G202" s="251"/>
      <c r="H202" s="125">
        <f t="shared" si="54"/>
        <v>0</v>
      </c>
      <c r="I202" s="251"/>
      <c r="J202" s="251"/>
      <c r="K202" s="251"/>
      <c r="L202" s="251"/>
      <c r="M202" s="248">
        <f t="shared" si="55"/>
        <v>0</v>
      </c>
      <c r="N202" s="248">
        <f t="shared" si="56"/>
        <v>0</v>
      </c>
      <c r="O202" s="251"/>
      <c r="P202" s="251"/>
      <c r="Q202" s="251"/>
      <c r="R202" s="248">
        <f t="shared" si="57"/>
        <v>0</v>
      </c>
      <c r="S202" s="251"/>
      <c r="T202" s="251"/>
      <c r="U202" s="251"/>
      <c r="V202" s="252"/>
      <c r="W202" s="183">
        <f t="shared" si="58"/>
        <v>0</v>
      </c>
      <c r="X202" s="128"/>
      <c r="Y202" s="128"/>
      <c r="Z202" s="128"/>
      <c r="AA202" s="125">
        <f t="shared" si="59"/>
        <v>0</v>
      </c>
      <c r="AB202" s="128"/>
      <c r="AC202" s="128"/>
      <c r="AD202" s="128"/>
      <c r="AE202" s="125">
        <f t="shared" si="60"/>
        <v>0</v>
      </c>
      <c r="AF202" s="128"/>
      <c r="AG202" s="128"/>
      <c r="AH202" s="128"/>
      <c r="AI202" s="251"/>
      <c r="AJ202" s="132">
        <f t="shared" si="61"/>
        <v>0</v>
      </c>
      <c r="AK202" s="128"/>
      <c r="AL202" s="128"/>
      <c r="AM202" s="128"/>
      <c r="AN202" s="125">
        <f t="shared" si="62"/>
        <v>0</v>
      </c>
      <c r="AO202" s="128"/>
      <c r="AP202" s="128"/>
      <c r="AQ202" s="128"/>
      <c r="AR202" s="125">
        <f t="shared" si="63"/>
        <v>0</v>
      </c>
      <c r="AS202" s="128"/>
      <c r="AT202" s="128"/>
      <c r="AU202" s="128"/>
      <c r="AV202" s="257"/>
      <c r="AW202" s="161">
        <f>Раздел2!F203</f>
        <v>0</v>
      </c>
      <c r="AX202" s="161">
        <f>Раздел2!G203</f>
        <v>0</v>
      </c>
      <c r="AY202" s="161">
        <f>Раздел2!C203</f>
        <v>0</v>
      </c>
      <c r="AZ202" s="165">
        <f>SUM(Раздел2!H203:L203)</f>
        <v>0</v>
      </c>
    </row>
    <row r="203" spans="1:52" x14ac:dyDescent="0.2">
      <c r="A203" s="149" t="s">
        <v>432</v>
      </c>
      <c r="B203" s="29" t="s">
        <v>453</v>
      </c>
      <c r="C203" s="125">
        <f t="shared" si="52"/>
        <v>0</v>
      </c>
      <c r="D203" s="132">
        <f t="shared" si="53"/>
        <v>0</v>
      </c>
      <c r="E203" s="251"/>
      <c r="F203" s="251"/>
      <c r="G203" s="251"/>
      <c r="H203" s="125">
        <f t="shared" si="54"/>
        <v>0</v>
      </c>
      <c r="I203" s="251"/>
      <c r="J203" s="251"/>
      <c r="K203" s="251"/>
      <c r="L203" s="251"/>
      <c r="M203" s="248">
        <f t="shared" si="55"/>
        <v>0</v>
      </c>
      <c r="N203" s="248">
        <f t="shared" si="56"/>
        <v>0</v>
      </c>
      <c r="O203" s="251"/>
      <c r="P203" s="251"/>
      <c r="Q203" s="251"/>
      <c r="R203" s="248">
        <f t="shared" si="57"/>
        <v>0</v>
      </c>
      <c r="S203" s="251"/>
      <c r="T203" s="251"/>
      <c r="U203" s="251"/>
      <c r="V203" s="252"/>
      <c r="W203" s="183">
        <f t="shared" si="58"/>
        <v>0</v>
      </c>
      <c r="X203" s="128"/>
      <c r="Y203" s="128"/>
      <c r="Z203" s="128"/>
      <c r="AA203" s="125">
        <f t="shared" si="59"/>
        <v>0</v>
      </c>
      <c r="AB203" s="128"/>
      <c r="AC203" s="128"/>
      <c r="AD203" s="128"/>
      <c r="AE203" s="125">
        <f t="shared" si="60"/>
        <v>0</v>
      </c>
      <c r="AF203" s="128"/>
      <c r="AG203" s="128"/>
      <c r="AH203" s="128"/>
      <c r="AI203" s="251"/>
      <c r="AJ203" s="132">
        <f t="shared" si="61"/>
        <v>0</v>
      </c>
      <c r="AK203" s="128"/>
      <c r="AL203" s="128"/>
      <c r="AM203" s="128"/>
      <c r="AN203" s="125">
        <f t="shared" si="62"/>
        <v>0</v>
      </c>
      <c r="AO203" s="128"/>
      <c r="AP203" s="128"/>
      <c r="AQ203" s="128"/>
      <c r="AR203" s="125">
        <f t="shared" si="63"/>
        <v>0</v>
      </c>
      <c r="AS203" s="128"/>
      <c r="AT203" s="128"/>
      <c r="AU203" s="128"/>
      <c r="AV203" s="257"/>
      <c r="AW203" s="161">
        <f>Раздел2!F204</f>
        <v>0</v>
      </c>
      <c r="AX203" s="161">
        <f>Раздел2!G204</f>
        <v>0</v>
      </c>
      <c r="AY203" s="161">
        <f>Раздел2!C204</f>
        <v>0</v>
      </c>
      <c r="AZ203" s="165">
        <f>SUM(Раздел2!H204:L204)</f>
        <v>0</v>
      </c>
    </row>
    <row r="204" spans="1:52" x14ac:dyDescent="0.2">
      <c r="A204" s="148" t="s">
        <v>434</v>
      </c>
      <c r="B204" s="29" t="s">
        <v>455</v>
      </c>
      <c r="C204" s="125">
        <f t="shared" si="52"/>
        <v>0</v>
      </c>
      <c r="D204" s="132">
        <f t="shared" si="53"/>
        <v>0</v>
      </c>
      <c r="E204" s="251"/>
      <c r="F204" s="251"/>
      <c r="G204" s="251"/>
      <c r="H204" s="125">
        <f t="shared" si="54"/>
        <v>0</v>
      </c>
      <c r="I204" s="251"/>
      <c r="J204" s="251"/>
      <c r="K204" s="251"/>
      <c r="L204" s="251"/>
      <c r="M204" s="248">
        <f t="shared" si="55"/>
        <v>0</v>
      </c>
      <c r="N204" s="248">
        <f t="shared" si="56"/>
        <v>0</v>
      </c>
      <c r="O204" s="251"/>
      <c r="P204" s="251"/>
      <c r="Q204" s="251"/>
      <c r="R204" s="248">
        <f t="shared" si="57"/>
        <v>0</v>
      </c>
      <c r="S204" s="251"/>
      <c r="T204" s="251"/>
      <c r="U204" s="251"/>
      <c r="V204" s="252"/>
      <c r="W204" s="183">
        <f t="shared" si="58"/>
        <v>0</v>
      </c>
      <c r="X204" s="128"/>
      <c r="Y204" s="128"/>
      <c r="Z204" s="128"/>
      <c r="AA204" s="125">
        <f t="shared" si="59"/>
        <v>0</v>
      </c>
      <c r="AB204" s="128"/>
      <c r="AC204" s="128"/>
      <c r="AD204" s="128"/>
      <c r="AE204" s="125">
        <f t="shared" si="60"/>
        <v>0</v>
      </c>
      <c r="AF204" s="128"/>
      <c r="AG204" s="128"/>
      <c r="AH204" s="128"/>
      <c r="AI204" s="251"/>
      <c r="AJ204" s="132">
        <f t="shared" si="61"/>
        <v>0</v>
      </c>
      <c r="AK204" s="128"/>
      <c r="AL204" s="128"/>
      <c r="AM204" s="128"/>
      <c r="AN204" s="125">
        <f t="shared" si="62"/>
        <v>0</v>
      </c>
      <c r="AO204" s="128"/>
      <c r="AP204" s="128"/>
      <c r="AQ204" s="128"/>
      <c r="AR204" s="125">
        <f t="shared" si="63"/>
        <v>0</v>
      </c>
      <c r="AS204" s="128"/>
      <c r="AT204" s="128"/>
      <c r="AU204" s="128"/>
      <c r="AV204" s="257"/>
      <c r="AW204" s="161">
        <f>Раздел2!F205</f>
        <v>0</v>
      </c>
      <c r="AX204" s="161">
        <f>Раздел2!G205</f>
        <v>0</v>
      </c>
      <c r="AY204" s="161">
        <f>Раздел2!C205</f>
        <v>0</v>
      </c>
      <c r="AZ204" s="165">
        <f>SUM(Раздел2!H205:L205)</f>
        <v>0</v>
      </c>
    </row>
    <row r="205" spans="1:52" x14ac:dyDescent="0.2">
      <c r="A205" s="148" t="s">
        <v>436</v>
      </c>
      <c r="B205" s="29" t="s">
        <v>457</v>
      </c>
      <c r="C205" s="125">
        <f t="shared" si="52"/>
        <v>0</v>
      </c>
      <c r="D205" s="132">
        <f t="shared" si="53"/>
        <v>0</v>
      </c>
      <c r="E205" s="251"/>
      <c r="F205" s="251"/>
      <c r="G205" s="251"/>
      <c r="H205" s="125">
        <f t="shared" si="54"/>
        <v>0</v>
      </c>
      <c r="I205" s="251"/>
      <c r="J205" s="251"/>
      <c r="K205" s="251"/>
      <c r="L205" s="251"/>
      <c r="M205" s="248">
        <f t="shared" si="55"/>
        <v>0</v>
      </c>
      <c r="N205" s="248">
        <f t="shared" si="56"/>
        <v>0</v>
      </c>
      <c r="O205" s="251"/>
      <c r="P205" s="251"/>
      <c r="Q205" s="251"/>
      <c r="R205" s="248">
        <f t="shared" si="57"/>
        <v>0</v>
      </c>
      <c r="S205" s="251"/>
      <c r="T205" s="251"/>
      <c r="U205" s="251"/>
      <c r="V205" s="252"/>
      <c r="W205" s="183">
        <f t="shared" si="58"/>
        <v>0</v>
      </c>
      <c r="X205" s="128"/>
      <c r="Y205" s="128"/>
      <c r="Z205" s="128"/>
      <c r="AA205" s="125">
        <f t="shared" si="59"/>
        <v>0</v>
      </c>
      <c r="AB205" s="128"/>
      <c r="AC205" s="128"/>
      <c r="AD205" s="128"/>
      <c r="AE205" s="125">
        <f t="shared" si="60"/>
        <v>0</v>
      </c>
      <c r="AF205" s="128"/>
      <c r="AG205" s="128"/>
      <c r="AH205" s="128"/>
      <c r="AI205" s="251"/>
      <c r="AJ205" s="132">
        <f t="shared" si="61"/>
        <v>0</v>
      </c>
      <c r="AK205" s="128"/>
      <c r="AL205" s="128"/>
      <c r="AM205" s="128"/>
      <c r="AN205" s="125">
        <f t="shared" si="62"/>
        <v>0</v>
      </c>
      <c r="AO205" s="128"/>
      <c r="AP205" s="128"/>
      <c r="AQ205" s="128"/>
      <c r="AR205" s="125">
        <f t="shared" si="63"/>
        <v>0</v>
      </c>
      <c r="AS205" s="128"/>
      <c r="AT205" s="128"/>
      <c r="AU205" s="128"/>
      <c r="AV205" s="257"/>
      <c r="AW205" s="161">
        <f>Раздел2!F206</f>
        <v>0</v>
      </c>
      <c r="AX205" s="161">
        <f>Раздел2!G206</f>
        <v>0</v>
      </c>
      <c r="AY205" s="161">
        <f>Раздел2!C206</f>
        <v>0</v>
      </c>
      <c r="AZ205" s="165">
        <f>SUM(Раздел2!H206:L206)</f>
        <v>0</v>
      </c>
    </row>
    <row r="206" spans="1:52" x14ac:dyDescent="0.2">
      <c r="A206" s="148" t="s">
        <v>438</v>
      </c>
      <c r="B206" s="29" t="s">
        <v>459</v>
      </c>
      <c r="C206" s="125">
        <f t="shared" si="52"/>
        <v>0</v>
      </c>
      <c r="D206" s="132">
        <f t="shared" si="53"/>
        <v>0</v>
      </c>
      <c r="E206" s="239"/>
      <c r="F206" s="239"/>
      <c r="G206" s="239"/>
      <c r="H206" s="125">
        <f t="shared" si="54"/>
        <v>0</v>
      </c>
      <c r="I206" s="239"/>
      <c r="J206" s="239"/>
      <c r="K206" s="239"/>
      <c r="L206" s="239"/>
      <c r="M206" s="248">
        <f t="shared" si="55"/>
        <v>0</v>
      </c>
      <c r="N206" s="248">
        <f t="shared" si="56"/>
        <v>0</v>
      </c>
      <c r="O206" s="239"/>
      <c r="P206" s="239"/>
      <c r="Q206" s="239"/>
      <c r="R206" s="248">
        <f t="shared" si="57"/>
        <v>0</v>
      </c>
      <c r="S206" s="239"/>
      <c r="T206" s="239"/>
      <c r="U206" s="239"/>
      <c r="V206" s="253"/>
      <c r="W206" s="183">
        <f t="shared" si="58"/>
        <v>0</v>
      </c>
      <c r="X206" s="157"/>
      <c r="Y206" s="157"/>
      <c r="Z206" s="157"/>
      <c r="AA206" s="125">
        <f t="shared" si="59"/>
        <v>0</v>
      </c>
      <c r="AB206" s="157"/>
      <c r="AC206" s="157"/>
      <c r="AD206" s="157"/>
      <c r="AE206" s="125">
        <f t="shared" si="60"/>
        <v>0</v>
      </c>
      <c r="AF206" s="157"/>
      <c r="AG206" s="157"/>
      <c r="AH206" s="157"/>
      <c r="AI206" s="239"/>
      <c r="AJ206" s="132">
        <f t="shared" si="61"/>
        <v>0</v>
      </c>
      <c r="AK206" s="157"/>
      <c r="AL206" s="157"/>
      <c r="AM206" s="157"/>
      <c r="AN206" s="125">
        <f t="shared" si="62"/>
        <v>0</v>
      </c>
      <c r="AO206" s="157"/>
      <c r="AP206" s="152"/>
      <c r="AQ206" s="152"/>
      <c r="AR206" s="125">
        <f t="shared" si="63"/>
        <v>0</v>
      </c>
      <c r="AS206" s="152"/>
      <c r="AT206" s="152"/>
      <c r="AU206" s="152"/>
      <c r="AV206" s="259"/>
      <c r="AW206" s="161">
        <f>Раздел2!F207</f>
        <v>0</v>
      </c>
      <c r="AX206" s="161">
        <f>Раздел2!G207</f>
        <v>0</v>
      </c>
      <c r="AY206" s="161">
        <f>Раздел2!C207</f>
        <v>0</v>
      </c>
      <c r="AZ206" s="165">
        <f>SUM(Раздел2!H207:L207)</f>
        <v>0</v>
      </c>
    </row>
    <row r="207" spans="1:52" x14ac:dyDescent="0.2">
      <c r="A207" s="148" t="s">
        <v>871</v>
      </c>
      <c r="B207" s="29" t="s">
        <v>461</v>
      </c>
      <c r="C207" s="125">
        <f t="shared" si="52"/>
        <v>0</v>
      </c>
      <c r="D207" s="132">
        <f t="shared" si="53"/>
        <v>0</v>
      </c>
      <c r="E207" s="239"/>
      <c r="F207" s="239"/>
      <c r="G207" s="239"/>
      <c r="H207" s="125">
        <f t="shared" si="54"/>
        <v>0</v>
      </c>
      <c r="I207" s="239"/>
      <c r="J207" s="239"/>
      <c r="K207" s="239"/>
      <c r="L207" s="239"/>
      <c r="M207" s="248">
        <f t="shared" si="55"/>
        <v>0</v>
      </c>
      <c r="N207" s="248">
        <f t="shared" si="56"/>
        <v>0</v>
      </c>
      <c r="O207" s="239"/>
      <c r="P207" s="239"/>
      <c r="Q207" s="239"/>
      <c r="R207" s="248">
        <f t="shared" si="57"/>
        <v>0</v>
      </c>
      <c r="S207" s="239"/>
      <c r="T207" s="239"/>
      <c r="U207" s="239"/>
      <c r="V207" s="253"/>
      <c r="W207" s="183">
        <f t="shared" si="58"/>
        <v>0</v>
      </c>
      <c r="X207" s="157"/>
      <c r="Y207" s="157"/>
      <c r="Z207" s="157"/>
      <c r="AA207" s="125">
        <f t="shared" si="59"/>
        <v>0</v>
      </c>
      <c r="AB207" s="157"/>
      <c r="AC207" s="157"/>
      <c r="AD207" s="157"/>
      <c r="AE207" s="125">
        <f t="shared" si="60"/>
        <v>0</v>
      </c>
      <c r="AF207" s="157"/>
      <c r="AG207" s="157"/>
      <c r="AH207" s="157"/>
      <c r="AI207" s="239"/>
      <c r="AJ207" s="132">
        <f t="shared" si="61"/>
        <v>0</v>
      </c>
      <c r="AK207" s="157"/>
      <c r="AL207" s="157"/>
      <c r="AM207" s="157"/>
      <c r="AN207" s="125">
        <f t="shared" si="62"/>
        <v>0</v>
      </c>
      <c r="AO207" s="157"/>
      <c r="AP207" s="152"/>
      <c r="AQ207" s="152"/>
      <c r="AR207" s="125">
        <f t="shared" si="63"/>
        <v>0</v>
      </c>
      <c r="AS207" s="152"/>
      <c r="AT207" s="152"/>
      <c r="AU207" s="152"/>
      <c r="AV207" s="259"/>
      <c r="AW207" s="161">
        <f>Раздел2!F208</f>
        <v>0</v>
      </c>
      <c r="AX207" s="161">
        <f>Раздел2!G208</f>
        <v>0</v>
      </c>
      <c r="AY207" s="161">
        <f>Раздел2!C208</f>
        <v>0</v>
      </c>
      <c r="AZ207" s="165">
        <f>SUM(Раздел2!H208:L208)</f>
        <v>0</v>
      </c>
    </row>
    <row r="208" spans="1:52" x14ac:dyDescent="0.2">
      <c r="A208" s="148" t="s">
        <v>440</v>
      </c>
      <c r="B208" s="29" t="s">
        <v>463</v>
      </c>
      <c r="C208" s="125">
        <f t="shared" si="52"/>
        <v>0</v>
      </c>
      <c r="D208" s="132">
        <f t="shared" si="53"/>
        <v>0</v>
      </c>
      <c r="E208" s="251"/>
      <c r="F208" s="251"/>
      <c r="G208" s="251"/>
      <c r="H208" s="125">
        <f t="shared" si="54"/>
        <v>0</v>
      </c>
      <c r="I208" s="251"/>
      <c r="J208" s="251"/>
      <c r="K208" s="251"/>
      <c r="L208" s="251"/>
      <c r="M208" s="248">
        <f t="shared" si="55"/>
        <v>0</v>
      </c>
      <c r="N208" s="248">
        <f t="shared" si="56"/>
        <v>0</v>
      </c>
      <c r="O208" s="251"/>
      <c r="P208" s="251"/>
      <c r="Q208" s="251"/>
      <c r="R208" s="248">
        <f t="shared" si="57"/>
        <v>0</v>
      </c>
      <c r="S208" s="251"/>
      <c r="T208" s="251"/>
      <c r="U208" s="251"/>
      <c r="V208" s="252"/>
      <c r="W208" s="183">
        <f t="shared" si="58"/>
        <v>0</v>
      </c>
      <c r="X208" s="128"/>
      <c r="Y208" s="128"/>
      <c r="Z208" s="128"/>
      <c r="AA208" s="125">
        <f t="shared" si="59"/>
        <v>0</v>
      </c>
      <c r="AB208" s="128"/>
      <c r="AC208" s="128"/>
      <c r="AD208" s="128"/>
      <c r="AE208" s="125">
        <f t="shared" si="60"/>
        <v>0</v>
      </c>
      <c r="AF208" s="127"/>
      <c r="AG208" s="128"/>
      <c r="AH208" s="128"/>
      <c r="AI208" s="251"/>
      <c r="AJ208" s="132">
        <f t="shared" si="61"/>
        <v>0</v>
      </c>
      <c r="AK208" s="128"/>
      <c r="AL208" s="128"/>
      <c r="AM208" s="128"/>
      <c r="AN208" s="125">
        <f t="shared" si="62"/>
        <v>0</v>
      </c>
      <c r="AO208" s="128"/>
      <c r="AP208" s="128"/>
      <c r="AQ208" s="128"/>
      <c r="AR208" s="125">
        <f t="shared" si="63"/>
        <v>0</v>
      </c>
      <c r="AS208" s="130"/>
      <c r="AT208" s="128"/>
      <c r="AU208" s="128"/>
      <c r="AV208" s="257"/>
      <c r="AW208" s="161">
        <f>Раздел2!F209</f>
        <v>0</v>
      </c>
      <c r="AX208" s="161">
        <f>Раздел2!G209</f>
        <v>0</v>
      </c>
      <c r="AY208" s="161">
        <f>Раздел2!C209</f>
        <v>0</v>
      </c>
      <c r="AZ208" s="165">
        <f>SUM(Раздел2!H209:L209)</f>
        <v>0</v>
      </c>
    </row>
    <row r="209" spans="1:52" x14ac:dyDescent="0.2">
      <c r="A209" s="148" t="s">
        <v>442</v>
      </c>
      <c r="B209" s="29" t="s">
        <v>465</v>
      </c>
      <c r="C209" s="125">
        <f t="shared" si="52"/>
        <v>0</v>
      </c>
      <c r="D209" s="132">
        <f t="shared" si="53"/>
        <v>0</v>
      </c>
      <c r="E209" s="251"/>
      <c r="F209" s="251"/>
      <c r="G209" s="251"/>
      <c r="H209" s="125">
        <f t="shared" si="54"/>
        <v>0</v>
      </c>
      <c r="I209" s="251"/>
      <c r="J209" s="251"/>
      <c r="K209" s="251"/>
      <c r="L209" s="251"/>
      <c r="M209" s="248">
        <f t="shared" si="55"/>
        <v>0</v>
      </c>
      <c r="N209" s="248">
        <f t="shared" si="56"/>
        <v>0</v>
      </c>
      <c r="O209" s="251"/>
      <c r="P209" s="251"/>
      <c r="Q209" s="251"/>
      <c r="R209" s="248">
        <f t="shared" si="57"/>
        <v>0</v>
      </c>
      <c r="S209" s="251"/>
      <c r="T209" s="251"/>
      <c r="U209" s="251"/>
      <c r="V209" s="252"/>
      <c r="W209" s="183">
        <f t="shared" si="58"/>
        <v>0</v>
      </c>
      <c r="X209" s="128"/>
      <c r="Y209" s="128"/>
      <c r="Z209" s="128"/>
      <c r="AA209" s="125">
        <f t="shared" si="59"/>
        <v>0</v>
      </c>
      <c r="AB209" s="128"/>
      <c r="AC209" s="128"/>
      <c r="AD209" s="128"/>
      <c r="AE209" s="125">
        <f t="shared" si="60"/>
        <v>0</v>
      </c>
      <c r="AF209" s="127"/>
      <c r="AG209" s="128"/>
      <c r="AH209" s="128"/>
      <c r="AI209" s="251"/>
      <c r="AJ209" s="132">
        <f t="shared" si="61"/>
        <v>0</v>
      </c>
      <c r="AK209" s="128"/>
      <c r="AL209" s="128"/>
      <c r="AM209" s="128"/>
      <c r="AN209" s="125">
        <f t="shared" si="62"/>
        <v>0</v>
      </c>
      <c r="AO209" s="128"/>
      <c r="AP209" s="128"/>
      <c r="AQ209" s="128"/>
      <c r="AR209" s="125">
        <f t="shared" si="63"/>
        <v>0</v>
      </c>
      <c r="AS209" s="130"/>
      <c r="AT209" s="128"/>
      <c r="AU209" s="128"/>
      <c r="AV209" s="257"/>
      <c r="AW209" s="161">
        <f>Раздел2!F210</f>
        <v>0</v>
      </c>
      <c r="AX209" s="161">
        <f>Раздел2!G210</f>
        <v>0</v>
      </c>
      <c r="AY209" s="161">
        <f>Раздел2!C210</f>
        <v>0</v>
      </c>
      <c r="AZ209" s="165">
        <f>SUM(Раздел2!H210:L210)</f>
        <v>0</v>
      </c>
    </row>
    <row r="210" spans="1:52" x14ac:dyDescent="0.2">
      <c r="A210" s="148" t="s">
        <v>444</v>
      </c>
      <c r="B210" s="29" t="s">
        <v>467</v>
      </c>
      <c r="C210" s="125">
        <f t="shared" si="52"/>
        <v>0</v>
      </c>
      <c r="D210" s="132">
        <f t="shared" si="53"/>
        <v>0</v>
      </c>
      <c r="E210" s="251"/>
      <c r="F210" s="251"/>
      <c r="G210" s="251"/>
      <c r="H210" s="125">
        <f t="shared" si="54"/>
        <v>0</v>
      </c>
      <c r="I210" s="251"/>
      <c r="J210" s="251"/>
      <c r="K210" s="251"/>
      <c r="L210" s="251"/>
      <c r="M210" s="248">
        <f t="shared" si="55"/>
        <v>0</v>
      </c>
      <c r="N210" s="248">
        <f t="shared" si="56"/>
        <v>0</v>
      </c>
      <c r="O210" s="251"/>
      <c r="P210" s="251"/>
      <c r="Q210" s="251"/>
      <c r="R210" s="248">
        <f t="shared" si="57"/>
        <v>0</v>
      </c>
      <c r="S210" s="251"/>
      <c r="T210" s="251"/>
      <c r="U210" s="251"/>
      <c r="V210" s="252"/>
      <c r="W210" s="183">
        <f t="shared" si="58"/>
        <v>0</v>
      </c>
      <c r="X210" s="128"/>
      <c r="Y210" s="128"/>
      <c r="Z210" s="128"/>
      <c r="AA210" s="125">
        <f t="shared" si="59"/>
        <v>0</v>
      </c>
      <c r="AB210" s="128"/>
      <c r="AC210" s="128"/>
      <c r="AD210" s="128"/>
      <c r="AE210" s="125">
        <f t="shared" si="60"/>
        <v>0</v>
      </c>
      <c r="AF210" s="127"/>
      <c r="AG210" s="128"/>
      <c r="AH210" s="128"/>
      <c r="AI210" s="128"/>
      <c r="AJ210" s="132">
        <f t="shared" si="61"/>
        <v>0</v>
      </c>
      <c r="AK210" s="128"/>
      <c r="AL210" s="128"/>
      <c r="AM210" s="128"/>
      <c r="AN210" s="125">
        <f t="shared" si="62"/>
        <v>0</v>
      </c>
      <c r="AO210" s="128"/>
      <c r="AP210" s="128"/>
      <c r="AQ210" s="128"/>
      <c r="AR210" s="125">
        <f t="shared" si="63"/>
        <v>0</v>
      </c>
      <c r="AS210" s="130"/>
      <c r="AT210" s="128"/>
      <c r="AU210" s="128"/>
      <c r="AV210" s="187"/>
      <c r="AW210" s="161">
        <f>Раздел2!F211</f>
        <v>0</v>
      </c>
      <c r="AX210" s="161">
        <f>Раздел2!G211</f>
        <v>0</v>
      </c>
      <c r="AY210" s="161">
        <f>Раздел2!C211</f>
        <v>0</v>
      </c>
      <c r="AZ210" s="165">
        <f>SUM(Раздел2!H211:L211)</f>
        <v>0</v>
      </c>
    </row>
    <row r="211" spans="1:52" x14ac:dyDescent="0.2">
      <c r="A211" s="148" t="s">
        <v>446</v>
      </c>
      <c r="B211" s="29" t="s">
        <v>469</v>
      </c>
      <c r="C211" s="125">
        <f t="shared" si="52"/>
        <v>0</v>
      </c>
      <c r="D211" s="132">
        <f t="shared" si="53"/>
        <v>0</v>
      </c>
      <c r="E211" s="251"/>
      <c r="F211" s="251"/>
      <c r="G211" s="251"/>
      <c r="H211" s="125">
        <f t="shared" si="54"/>
        <v>0</v>
      </c>
      <c r="I211" s="251"/>
      <c r="J211" s="251"/>
      <c r="K211" s="251"/>
      <c r="L211" s="251"/>
      <c r="M211" s="248">
        <f t="shared" si="55"/>
        <v>0</v>
      </c>
      <c r="N211" s="248">
        <f t="shared" si="56"/>
        <v>0</v>
      </c>
      <c r="O211" s="251"/>
      <c r="P211" s="251"/>
      <c r="Q211" s="251"/>
      <c r="R211" s="248">
        <f t="shared" si="57"/>
        <v>0</v>
      </c>
      <c r="S211" s="251"/>
      <c r="T211" s="251"/>
      <c r="U211" s="251"/>
      <c r="V211" s="252"/>
      <c r="W211" s="183">
        <f t="shared" si="58"/>
        <v>0</v>
      </c>
      <c r="X211" s="128"/>
      <c r="Y211" s="128"/>
      <c r="Z211" s="128"/>
      <c r="AA211" s="125">
        <f t="shared" si="59"/>
        <v>0</v>
      </c>
      <c r="AB211" s="128"/>
      <c r="AC211" s="128"/>
      <c r="AD211" s="128"/>
      <c r="AE211" s="125">
        <f t="shared" si="60"/>
        <v>0</v>
      </c>
      <c r="AF211" s="127"/>
      <c r="AG211" s="128"/>
      <c r="AH211" s="128"/>
      <c r="AI211" s="251"/>
      <c r="AJ211" s="132">
        <f t="shared" si="61"/>
        <v>0</v>
      </c>
      <c r="AK211" s="128"/>
      <c r="AL211" s="128"/>
      <c r="AM211" s="128"/>
      <c r="AN211" s="125">
        <f t="shared" si="62"/>
        <v>0</v>
      </c>
      <c r="AO211" s="128"/>
      <c r="AP211" s="128"/>
      <c r="AQ211" s="128"/>
      <c r="AR211" s="125">
        <f t="shared" si="63"/>
        <v>0</v>
      </c>
      <c r="AS211" s="130"/>
      <c r="AT211" s="128"/>
      <c r="AU211" s="128"/>
      <c r="AV211" s="257"/>
      <c r="AW211" s="161">
        <f>Раздел2!F212</f>
        <v>0</v>
      </c>
      <c r="AX211" s="161">
        <f>Раздел2!G212</f>
        <v>0</v>
      </c>
      <c r="AY211" s="161">
        <f>Раздел2!C212</f>
        <v>0</v>
      </c>
      <c r="AZ211" s="165">
        <f>SUM(Раздел2!H212:L212)</f>
        <v>0</v>
      </c>
    </row>
    <row r="212" spans="1:52" x14ac:dyDescent="0.2">
      <c r="A212" s="148" t="s">
        <v>448</v>
      </c>
      <c r="B212" s="29" t="s">
        <v>471</v>
      </c>
      <c r="C212" s="125">
        <f t="shared" si="52"/>
        <v>0</v>
      </c>
      <c r="D212" s="132">
        <f t="shared" si="53"/>
        <v>0</v>
      </c>
      <c r="E212" s="125">
        <f>SUM(E213:E216)</f>
        <v>0</v>
      </c>
      <c r="F212" s="125">
        <f t="shared" ref="F212:AV212" si="64">SUM(F213:F216)</f>
        <v>0</v>
      </c>
      <c r="G212" s="125">
        <f t="shared" si="64"/>
        <v>0</v>
      </c>
      <c r="H212" s="125">
        <f t="shared" si="64"/>
        <v>0</v>
      </c>
      <c r="I212" s="125">
        <f t="shared" si="64"/>
        <v>0</v>
      </c>
      <c r="J212" s="125">
        <f t="shared" si="64"/>
        <v>0</v>
      </c>
      <c r="K212" s="125">
        <f t="shared" si="64"/>
        <v>0</v>
      </c>
      <c r="L212" s="125">
        <f t="shared" si="64"/>
        <v>0</v>
      </c>
      <c r="M212" s="125">
        <f t="shared" si="64"/>
        <v>0</v>
      </c>
      <c r="N212" s="125">
        <f t="shared" si="64"/>
        <v>0</v>
      </c>
      <c r="O212" s="125">
        <f t="shared" si="64"/>
        <v>0</v>
      </c>
      <c r="P212" s="125">
        <f t="shared" si="64"/>
        <v>0</v>
      </c>
      <c r="Q212" s="125">
        <f t="shared" si="64"/>
        <v>0</v>
      </c>
      <c r="R212" s="125">
        <f t="shared" si="64"/>
        <v>0</v>
      </c>
      <c r="S212" s="125">
        <f t="shared" si="64"/>
        <v>0</v>
      </c>
      <c r="T212" s="125">
        <f t="shared" si="64"/>
        <v>0</v>
      </c>
      <c r="U212" s="125">
        <f t="shared" si="64"/>
        <v>0</v>
      </c>
      <c r="V212" s="178">
        <f t="shared" si="64"/>
        <v>0</v>
      </c>
      <c r="W212" s="184">
        <f t="shared" si="64"/>
        <v>0</v>
      </c>
      <c r="X212" s="125">
        <f t="shared" si="64"/>
        <v>0</v>
      </c>
      <c r="Y212" s="125">
        <f t="shared" si="64"/>
        <v>0</v>
      </c>
      <c r="Z212" s="125">
        <f t="shared" si="64"/>
        <v>0</v>
      </c>
      <c r="AA212" s="125">
        <f t="shared" si="64"/>
        <v>0</v>
      </c>
      <c r="AB212" s="125">
        <f t="shared" si="64"/>
        <v>0</v>
      </c>
      <c r="AC212" s="125">
        <f t="shared" si="64"/>
        <v>0</v>
      </c>
      <c r="AD212" s="125">
        <f t="shared" si="64"/>
        <v>0</v>
      </c>
      <c r="AE212" s="125">
        <f t="shared" si="64"/>
        <v>0</v>
      </c>
      <c r="AF212" s="125">
        <f t="shared" si="64"/>
        <v>0</v>
      </c>
      <c r="AG212" s="125">
        <f t="shared" si="64"/>
        <v>0</v>
      </c>
      <c r="AH212" s="125">
        <f t="shared" si="64"/>
        <v>0</v>
      </c>
      <c r="AI212" s="125">
        <f t="shared" si="64"/>
        <v>0</v>
      </c>
      <c r="AJ212" s="125">
        <f t="shared" si="64"/>
        <v>0</v>
      </c>
      <c r="AK212" s="125">
        <f t="shared" si="64"/>
        <v>0</v>
      </c>
      <c r="AL212" s="125">
        <f t="shared" si="64"/>
        <v>0</v>
      </c>
      <c r="AM212" s="125">
        <f t="shared" si="64"/>
        <v>0</v>
      </c>
      <c r="AN212" s="125">
        <f t="shared" si="64"/>
        <v>0</v>
      </c>
      <c r="AO212" s="125">
        <f t="shared" si="64"/>
        <v>0</v>
      </c>
      <c r="AP212" s="125">
        <f t="shared" si="64"/>
        <v>0</v>
      </c>
      <c r="AQ212" s="125">
        <f t="shared" si="64"/>
        <v>0</v>
      </c>
      <c r="AR212" s="125">
        <f t="shared" si="64"/>
        <v>0</v>
      </c>
      <c r="AS212" s="125">
        <f t="shared" si="64"/>
        <v>0</v>
      </c>
      <c r="AT212" s="125">
        <f t="shared" si="64"/>
        <v>0</v>
      </c>
      <c r="AU212" s="125">
        <f t="shared" si="64"/>
        <v>0</v>
      </c>
      <c r="AV212" s="185">
        <f t="shared" si="64"/>
        <v>0</v>
      </c>
      <c r="AW212" s="161">
        <f>Раздел2!F213</f>
        <v>0</v>
      </c>
      <c r="AX212" s="161">
        <f>Раздел2!G213</f>
        <v>0</v>
      </c>
      <c r="AY212" s="161">
        <f>Раздел2!C213</f>
        <v>0</v>
      </c>
      <c r="AZ212" s="165">
        <f>SUM(Раздел2!H213:L213)</f>
        <v>0</v>
      </c>
    </row>
    <row r="213" spans="1:52" ht="21" x14ac:dyDescent="0.2">
      <c r="A213" s="149" t="s">
        <v>450</v>
      </c>
      <c r="B213" s="29" t="s">
        <v>473</v>
      </c>
      <c r="C213" s="125">
        <f t="shared" si="52"/>
        <v>0</v>
      </c>
      <c r="D213" s="132">
        <f t="shared" si="53"/>
        <v>0</v>
      </c>
      <c r="E213" s="251"/>
      <c r="F213" s="251"/>
      <c r="G213" s="251"/>
      <c r="H213" s="125">
        <f t="shared" si="54"/>
        <v>0</v>
      </c>
      <c r="I213" s="251"/>
      <c r="J213" s="251"/>
      <c r="K213" s="251"/>
      <c r="L213" s="251"/>
      <c r="M213" s="248">
        <f t="shared" si="55"/>
        <v>0</v>
      </c>
      <c r="N213" s="248">
        <f t="shared" si="56"/>
        <v>0</v>
      </c>
      <c r="O213" s="251"/>
      <c r="P213" s="251"/>
      <c r="Q213" s="251"/>
      <c r="R213" s="248">
        <f t="shared" si="57"/>
        <v>0</v>
      </c>
      <c r="S213" s="251"/>
      <c r="T213" s="251"/>
      <c r="U213" s="251"/>
      <c r="V213" s="252"/>
      <c r="W213" s="183">
        <f t="shared" si="58"/>
        <v>0</v>
      </c>
      <c r="X213" s="128"/>
      <c r="Y213" s="128"/>
      <c r="Z213" s="128"/>
      <c r="AA213" s="125">
        <f t="shared" si="59"/>
        <v>0</v>
      </c>
      <c r="AB213" s="128"/>
      <c r="AC213" s="128"/>
      <c r="AD213" s="128"/>
      <c r="AE213" s="125">
        <f t="shared" si="60"/>
        <v>0</v>
      </c>
      <c r="AF213" s="127"/>
      <c r="AG213" s="128"/>
      <c r="AH213" s="128"/>
      <c r="AI213" s="251"/>
      <c r="AJ213" s="132">
        <f t="shared" si="61"/>
        <v>0</v>
      </c>
      <c r="AK213" s="128"/>
      <c r="AL213" s="128"/>
      <c r="AM213" s="128"/>
      <c r="AN213" s="125">
        <f t="shared" si="62"/>
        <v>0</v>
      </c>
      <c r="AO213" s="128"/>
      <c r="AP213" s="128"/>
      <c r="AQ213" s="128"/>
      <c r="AR213" s="125">
        <f t="shared" si="63"/>
        <v>0</v>
      </c>
      <c r="AS213" s="130"/>
      <c r="AT213" s="128"/>
      <c r="AU213" s="128"/>
      <c r="AV213" s="257"/>
      <c r="AW213" s="161">
        <f>Раздел2!F214</f>
        <v>0</v>
      </c>
      <c r="AX213" s="161">
        <f>Раздел2!G214</f>
        <v>0</v>
      </c>
      <c r="AY213" s="161">
        <f>Раздел2!C214</f>
        <v>0</v>
      </c>
      <c r="AZ213" s="165">
        <f>SUM(Раздел2!H214:L214)</f>
        <v>0</v>
      </c>
    </row>
    <row r="214" spans="1:52" x14ac:dyDescent="0.2">
      <c r="A214" s="149" t="s">
        <v>452</v>
      </c>
      <c r="B214" s="29" t="s">
        <v>475</v>
      </c>
      <c r="C214" s="125">
        <f t="shared" si="52"/>
        <v>0</v>
      </c>
      <c r="D214" s="132">
        <f t="shared" si="53"/>
        <v>0</v>
      </c>
      <c r="E214" s="239"/>
      <c r="F214" s="239"/>
      <c r="G214" s="239"/>
      <c r="H214" s="125">
        <f t="shared" si="54"/>
        <v>0</v>
      </c>
      <c r="I214" s="239"/>
      <c r="J214" s="239"/>
      <c r="K214" s="239"/>
      <c r="L214" s="239"/>
      <c r="M214" s="248">
        <f t="shared" si="55"/>
        <v>0</v>
      </c>
      <c r="N214" s="248">
        <f t="shared" si="56"/>
        <v>0</v>
      </c>
      <c r="O214" s="239"/>
      <c r="P214" s="239"/>
      <c r="Q214" s="239"/>
      <c r="R214" s="248">
        <f t="shared" si="57"/>
        <v>0</v>
      </c>
      <c r="S214" s="239"/>
      <c r="T214" s="239"/>
      <c r="U214" s="239"/>
      <c r="V214" s="253"/>
      <c r="W214" s="183">
        <f t="shared" si="58"/>
        <v>0</v>
      </c>
      <c r="X214" s="157"/>
      <c r="Y214" s="157"/>
      <c r="Z214" s="157"/>
      <c r="AA214" s="125">
        <f t="shared" si="59"/>
        <v>0</v>
      </c>
      <c r="AB214" s="157"/>
      <c r="AC214" s="157"/>
      <c r="AD214" s="157"/>
      <c r="AE214" s="125">
        <f t="shared" si="60"/>
        <v>0</v>
      </c>
      <c r="AF214" s="157"/>
      <c r="AG214" s="157"/>
      <c r="AH214" s="157"/>
      <c r="AI214" s="239"/>
      <c r="AJ214" s="132">
        <f t="shared" si="61"/>
        <v>0</v>
      </c>
      <c r="AK214" s="157"/>
      <c r="AL214" s="157"/>
      <c r="AM214" s="157"/>
      <c r="AN214" s="125">
        <f t="shared" si="62"/>
        <v>0</v>
      </c>
      <c r="AO214" s="157"/>
      <c r="AP214" s="152"/>
      <c r="AQ214" s="152"/>
      <c r="AR214" s="125">
        <f t="shared" si="63"/>
        <v>0</v>
      </c>
      <c r="AS214" s="152"/>
      <c r="AT214" s="152"/>
      <c r="AU214" s="152"/>
      <c r="AV214" s="259"/>
      <c r="AW214" s="161">
        <f>Раздел2!F215</f>
        <v>0</v>
      </c>
      <c r="AX214" s="161">
        <f>Раздел2!G215</f>
        <v>0</v>
      </c>
      <c r="AY214" s="161">
        <f>Раздел2!C215</f>
        <v>0</v>
      </c>
      <c r="AZ214" s="165">
        <f>SUM(Раздел2!H215:L215)</f>
        <v>0</v>
      </c>
    </row>
    <row r="215" spans="1:52" x14ac:dyDescent="0.2">
      <c r="A215" s="149" t="s">
        <v>454</v>
      </c>
      <c r="B215" s="29" t="s">
        <v>477</v>
      </c>
      <c r="C215" s="125">
        <f t="shared" si="52"/>
        <v>0</v>
      </c>
      <c r="D215" s="132">
        <f t="shared" si="53"/>
        <v>0</v>
      </c>
      <c r="E215" s="239"/>
      <c r="F215" s="239"/>
      <c r="G215" s="239"/>
      <c r="H215" s="125">
        <f t="shared" si="54"/>
        <v>0</v>
      </c>
      <c r="I215" s="239"/>
      <c r="J215" s="239"/>
      <c r="K215" s="239"/>
      <c r="L215" s="239"/>
      <c r="M215" s="248">
        <f t="shared" si="55"/>
        <v>0</v>
      </c>
      <c r="N215" s="248">
        <f t="shared" si="56"/>
        <v>0</v>
      </c>
      <c r="O215" s="239"/>
      <c r="P215" s="239"/>
      <c r="Q215" s="239"/>
      <c r="R215" s="248">
        <f t="shared" si="57"/>
        <v>0</v>
      </c>
      <c r="S215" s="239"/>
      <c r="T215" s="239"/>
      <c r="U215" s="239"/>
      <c r="V215" s="253"/>
      <c r="W215" s="183">
        <f t="shared" si="58"/>
        <v>0</v>
      </c>
      <c r="X215" s="157"/>
      <c r="Y215" s="157"/>
      <c r="Z215" s="157"/>
      <c r="AA215" s="125">
        <f t="shared" si="59"/>
        <v>0</v>
      </c>
      <c r="AB215" s="157"/>
      <c r="AC215" s="157"/>
      <c r="AD215" s="157"/>
      <c r="AE215" s="125">
        <f t="shared" si="60"/>
        <v>0</v>
      </c>
      <c r="AF215" s="128"/>
      <c r="AG215" s="128"/>
      <c r="AH215" s="128"/>
      <c r="AI215" s="251"/>
      <c r="AJ215" s="132">
        <f t="shared" si="61"/>
        <v>0</v>
      </c>
      <c r="AK215" s="157"/>
      <c r="AL215" s="157"/>
      <c r="AM215" s="157"/>
      <c r="AN215" s="125">
        <f t="shared" si="62"/>
        <v>0</v>
      </c>
      <c r="AO215" s="157"/>
      <c r="AP215" s="152"/>
      <c r="AQ215" s="152"/>
      <c r="AR215" s="125">
        <f t="shared" si="63"/>
        <v>0</v>
      </c>
      <c r="AS215" s="128"/>
      <c r="AT215" s="128"/>
      <c r="AU215" s="128"/>
      <c r="AV215" s="257"/>
      <c r="AW215" s="161">
        <f>Раздел2!F216</f>
        <v>0</v>
      </c>
      <c r="AX215" s="161">
        <f>Раздел2!G216</f>
        <v>0</v>
      </c>
      <c r="AY215" s="161">
        <f>Раздел2!C216</f>
        <v>0</v>
      </c>
      <c r="AZ215" s="165">
        <f>SUM(Раздел2!H216:L216)</f>
        <v>0</v>
      </c>
    </row>
    <row r="216" spans="1:52" x14ac:dyDescent="0.2">
      <c r="A216" s="149" t="s">
        <v>456</v>
      </c>
      <c r="B216" s="29" t="s">
        <v>478</v>
      </c>
      <c r="C216" s="125">
        <f t="shared" si="52"/>
        <v>0</v>
      </c>
      <c r="D216" s="132">
        <f t="shared" si="53"/>
        <v>0</v>
      </c>
      <c r="E216" s="251"/>
      <c r="F216" s="251"/>
      <c r="G216" s="251"/>
      <c r="H216" s="125">
        <f t="shared" si="54"/>
        <v>0</v>
      </c>
      <c r="I216" s="251"/>
      <c r="J216" s="251"/>
      <c r="K216" s="251"/>
      <c r="L216" s="251"/>
      <c r="M216" s="248">
        <f t="shared" si="55"/>
        <v>0</v>
      </c>
      <c r="N216" s="248">
        <f t="shared" si="56"/>
        <v>0</v>
      </c>
      <c r="O216" s="251"/>
      <c r="P216" s="251"/>
      <c r="Q216" s="251"/>
      <c r="R216" s="248">
        <f t="shared" si="57"/>
        <v>0</v>
      </c>
      <c r="S216" s="251"/>
      <c r="T216" s="251"/>
      <c r="U216" s="251"/>
      <c r="V216" s="252"/>
      <c r="W216" s="183">
        <f t="shared" si="58"/>
        <v>0</v>
      </c>
      <c r="X216" s="128"/>
      <c r="Y216" s="128"/>
      <c r="Z216" s="128"/>
      <c r="AA216" s="125">
        <f t="shared" si="59"/>
        <v>0</v>
      </c>
      <c r="AB216" s="128"/>
      <c r="AC216" s="128"/>
      <c r="AD216" s="128"/>
      <c r="AE216" s="125">
        <f t="shared" si="60"/>
        <v>0</v>
      </c>
      <c r="AF216" s="128"/>
      <c r="AG216" s="128"/>
      <c r="AH216" s="128"/>
      <c r="AI216" s="251"/>
      <c r="AJ216" s="132">
        <f t="shared" si="61"/>
        <v>0</v>
      </c>
      <c r="AK216" s="128"/>
      <c r="AL216" s="128"/>
      <c r="AM216" s="128"/>
      <c r="AN216" s="125">
        <f t="shared" si="62"/>
        <v>0</v>
      </c>
      <c r="AO216" s="128"/>
      <c r="AP216" s="128"/>
      <c r="AQ216" s="128"/>
      <c r="AR216" s="125">
        <f t="shared" si="63"/>
        <v>0</v>
      </c>
      <c r="AS216" s="128"/>
      <c r="AT216" s="128"/>
      <c r="AU216" s="128"/>
      <c r="AV216" s="257"/>
      <c r="AW216" s="161">
        <f>Раздел2!F217</f>
        <v>0</v>
      </c>
      <c r="AX216" s="161">
        <f>Раздел2!G217</f>
        <v>0</v>
      </c>
      <c r="AY216" s="161">
        <f>Раздел2!C217</f>
        <v>0</v>
      </c>
      <c r="AZ216" s="165">
        <f>SUM(Раздел2!H217:L217)</f>
        <v>0</v>
      </c>
    </row>
    <row r="217" spans="1:52" x14ac:dyDescent="0.2">
      <c r="A217" s="148" t="s">
        <v>458</v>
      </c>
      <c r="B217" s="29" t="s">
        <v>480</v>
      </c>
      <c r="C217" s="125">
        <f t="shared" si="52"/>
        <v>0</v>
      </c>
      <c r="D217" s="132">
        <f t="shared" si="53"/>
        <v>0</v>
      </c>
      <c r="E217" s="251"/>
      <c r="F217" s="251"/>
      <c r="G217" s="251"/>
      <c r="H217" s="125">
        <f t="shared" si="54"/>
        <v>0</v>
      </c>
      <c r="I217" s="251"/>
      <c r="J217" s="251"/>
      <c r="K217" s="251"/>
      <c r="L217" s="251"/>
      <c r="M217" s="248">
        <f t="shared" si="55"/>
        <v>0</v>
      </c>
      <c r="N217" s="248">
        <f t="shared" si="56"/>
        <v>0</v>
      </c>
      <c r="O217" s="251"/>
      <c r="P217" s="251"/>
      <c r="Q217" s="251"/>
      <c r="R217" s="248">
        <f t="shared" si="57"/>
        <v>0</v>
      </c>
      <c r="S217" s="251"/>
      <c r="T217" s="251"/>
      <c r="U217" s="251"/>
      <c r="V217" s="252"/>
      <c r="W217" s="183">
        <f t="shared" si="58"/>
        <v>0</v>
      </c>
      <c r="X217" s="128"/>
      <c r="Y217" s="128"/>
      <c r="Z217" s="128"/>
      <c r="AA217" s="125">
        <f t="shared" si="59"/>
        <v>0</v>
      </c>
      <c r="AB217" s="128"/>
      <c r="AC217" s="128"/>
      <c r="AD217" s="128"/>
      <c r="AE217" s="125">
        <f t="shared" si="60"/>
        <v>0</v>
      </c>
      <c r="AF217" s="128"/>
      <c r="AG217" s="128"/>
      <c r="AH217" s="128"/>
      <c r="AI217" s="251"/>
      <c r="AJ217" s="132">
        <f t="shared" si="61"/>
        <v>0</v>
      </c>
      <c r="AK217" s="128"/>
      <c r="AL217" s="128"/>
      <c r="AM217" s="128"/>
      <c r="AN217" s="125">
        <f t="shared" si="62"/>
        <v>0</v>
      </c>
      <c r="AO217" s="128"/>
      <c r="AP217" s="128"/>
      <c r="AQ217" s="128"/>
      <c r="AR217" s="125">
        <f t="shared" si="63"/>
        <v>0</v>
      </c>
      <c r="AS217" s="128"/>
      <c r="AT217" s="128"/>
      <c r="AU217" s="128"/>
      <c r="AV217" s="257"/>
      <c r="AW217" s="161">
        <f>Раздел2!F218</f>
        <v>0</v>
      </c>
      <c r="AX217" s="161">
        <f>Раздел2!G218</f>
        <v>0</v>
      </c>
      <c r="AY217" s="161">
        <f>Раздел2!C218</f>
        <v>0</v>
      </c>
      <c r="AZ217" s="165">
        <f>SUM(Раздел2!H218:L218)</f>
        <v>0</v>
      </c>
    </row>
    <row r="218" spans="1:52" x14ac:dyDescent="0.2">
      <c r="A218" s="148" t="s">
        <v>460</v>
      </c>
      <c r="B218" s="29" t="s">
        <v>482</v>
      </c>
      <c r="C218" s="125">
        <f t="shared" si="52"/>
        <v>0</v>
      </c>
      <c r="D218" s="132">
        <f t="shared" si="53"/>
        <v>0</v>
      </c>
      <c r="E218" s="251"/>
      <c r="F218" s="251"/>
      <c r="G218" s="251"/>
      <c r="H218" s="125">
        <f t="shared" si="54"/>
        <v>0</v>
      </c>
      <c r="I218" s="251"/>
      <c r="J218" s="251"/>
      <c r="K218" s="251"/>
      <c r="L218" s="251"/>
      <c r="M218" s="248">
        <f t="shared" si="55"/>
        <v>0</v>
      </c>
      <c r="N218" s="248">
        <f t="shared" si="56"/>
        <v>0</v>
      </c>
      <c r="O218" s="251"/>
      <c r="P218" s="251"/>
      <c r="Q218" s="251"/>
      <c r="R218" s="248">
        <f t="shared" si="57"/>
        <v>0</v>
      </c>
      <c r="S218" s="251"/>
      <c r="T218" s="251"/>
      <c r="U218" s="251"/>
      <c r="V218" s="252"/>
      <c r="W218" s="183">
        <f t="shared" si="58"/>
        <v>0</v>
      </c>
      <c r="X218" s="128"/>
      <c r="Y218" s="128"/>
      <c r="Z218" s="128"/>
      <c r="AA218" s="125">
        <f t="shared" si="59"/>
        <v>0</v>
      </c>
      <c r="AB218" s="128"/>
      <c r="AC218" s="128"/>
      <c r="AD218" s="128"/>
      <c r="AE218" s="125">
        <f t="shared" si="60"/>
        <v>0</v>
      </c>
      <c r="AF218" s="128"/>
      <c r="AG218" s="128"/>
      <c r="AH218" s="128"/>
      <c r="AI218" s="251"/>
      <c r="AJ218" s="132">
        <f t="shared" si="61"/>
        <v>0</v>
      </c>
      <c r="AK218" s="128"/>
      <c r="AL218" s="128"/>
      <c r="AM218" s="128"/>
      <c r="AN218" s="125">
        <f t="shared" si="62"/>
        <v>0</v>
      </c>
      <c r="AO218" s="128"/>
      <c r="AP218" s="128"/>
      <c r="AQ218" s="128"/>
      <c r="AR218" s="125">
        <f t="shared" si="63"/>
        <v>0</v>
      </c>
      <c r="AS218" s="128"/>
      <c r="AT218" s="128"/>
      <c r="AU218" s="128"/>
      <c r="AV218" s="257"/>
      <c r="AW218" s="161">
        <f>Раздел2!F219</f>
        <v>0</v>
      </c>
      <c r="AX218" s="161">
        <f>Раздел2!G219</f>
        <v>0</v>
      </c>
      <c r="AY218" s="161">
        <f>Раздел2!C219</f>
        <v>0</v>
      </c>
      <c r="AZ218" s="165">
        <f>SUM(Раздел2!H219:L219)</f>
        <v>0</v>
      </c>
    </row>
    <row r="219" spans="1:52" x14ac:dyDescent="0.2">
      <c r="A219" s="148" t="s">
        <v>462</v>
      </c>
      <c r="B219" s="29" t="s">
        <v>484</v>
      </c>
      <c r="C219" s="125">
        <f t="shared" si="52"/>
        <v>0</v>
      </c>
      <c r="D219" s="132">
        <f t="shared" si="53"/>
        <v>0</v>
      </c>
      <c r="E219" s="125">
        <f>SUM(E220:E222)</f>
        <v>0</v>
      </c>
      <c r="F219" s="125">
        <f t="shared" ref="F219:AV219" si="65">SUM(F220:F222)</f>
        <v>0</v>
      </c>
      <c r="G219" s="125">
        <f t="shared" si="65"/>
        <v>0</v>
      </c>
      <c r="H219" s="125">
        <f t="shared" si="65"/>
        <v>0</v>
      </c>
      <c r="I219" s="125">
        <f t="shared" si="65"/>
        <v>0</v>
      </c>
      <c r="J219" s="125">
        <f t="shared" si="65"/>
        <v>0</v>
      </c>
      <c r="K219" s="125">
        <f t="shared" si="65"/>
        <v>0</v>
      </c>
      <c r="L219" s="125">
        <f t="shared" si="65"/>
        <v>0</v>
      </c>
      <c r="M219" s="125">
        <f t="shared" si="65"/>
        <v>0</v>
      </c>
      <c r="N219" s="125">
        <f t="shared" si="65"/>
        <v>0</v>
      </c>
      <c r="O219" s="125">
        <f t="shared" si="65"/>
        <v>0</v>
      </c>
      <c r="P219" s="125">
        <f t="shared" si="65"/>
        <v>0</v>
      </c>
      <c r="Q219" s="125">
        <f t="shared" si="65"/>
        <v>0</v>
      </c>
      <c r="R219" s="125">
        <f t="shared" si="65"/>
        <v>0</v>
      </c>
      <c r="S219" s="125">
        <f t="shared" si="65"/>
        <v>0</v>
      </c>
      <c r="T219" s="125">
        <f t="shared" si="65"/>
        <v>0</v>
      </c>
      <c r="U219" s="125">
        <f t="shared" si="65"/>
        <v>0</v>
      </c>
      <c r="V219" s="178">
        <f t="shared" si="65"/>
        <v>0</v>
      </c>
      <c r="W219" s="184">
        <f t="shared" si="65"/>
        <v>0</v>
      </c>
      <c r="X219" s="125">
        <f t="shared" si="65"/>
        <v>0</v>
      </c>
      <c r="Y219" s="125">
        <f t="shared" si="65"/>
        <v>0</v>
      </c>
      <c r="Z219" s="125">
        <f t="shared" si="65"/>
        <v>0</v>
      </c>
      <c r="AA219" s="125">
        <f t="shared" si="65"/>
        <v>0</v>
      </c>
      <c r="AB219" s="125">
        <f t="shared" si="65"/>
        <v>0</v>
      </c>
      <c r="AC219" s="125">
        <f t="shared" si="65"/>
        <v>0</v>
      </c>
      <c r="AD219" s="125">
        <f t="shared" si="65"/>
        <v>0</v>
      </c>
      <c r="AE219" s="125">
        <f t="shared" si="65"/>
        <v>0</v>
      </c>
      <c r="AF219" s="125">
        <f t="shared" si="65"/>
        <v>0</v>
      </c>
      <c r="AG219" s="125">
        <f t="shared" si="65"/>
        <v>0</v>
      </c>
      <c r="AH219" s="125">
        <f t="shared" si="65"/>
        <v>0</v>
      </c>
      <c r="AI219" s="125">
        <f t="shared" si="65"/>
        <v>0</v>
      </c>
      <c r="AJ219" s="125">
        <f t="shared" si="65"/>
        <v>0</v>
      </c>
      <c r="AK219" s="125">
        <f t="shared" si="65"/>
        <v>0</v>
      </c>
      <c r="AL219" s="125">
        <f t="shared" si="65"/>
        <v>0</v>
      </c>
      <c r="AM219" s="125">
        <f t="shared" si="65"/>
        <v>0</v>
      </c>
      <c r="AN219" s="125">
        <f t="shared" si="65"/>
        <v>0</v>
      </c>
      <c r="AO219" s="125">
        <f t="shared" si="65"/>
        <v>0</v>
      </c>
      <c r="AP219" s="125">
        <f t="shared" si="65"/>
        <v>0</v>
      </c>
      <c r="AQ219" s="125">
        <f t="shared" si="65"/>
        <v>0</v>
      </c>
      <c r="AR219" s="125">
        <f t="shared" si="65"/>
        <v>0</v>
      </c>
      <c r="AS219" s="125">
        <f t="shared" si="65"/>
        <v>0</v>
      </c>
      <c r="AT219" s="125">
        <f t="shared" si="65"/>
        <v>0</v>
      </c>
      <c r="AU219" s="125">
        <f t="shared" si="65"/>
        <v>0</v>
      </c>
      <c r="AV219" s="185">
        <f t="shared" si="65"/>
        <v>0</v>
      </c>
      <c r="AW219" s="161">
        <f>Раздел2!F220</f>
        <v>0</v>
      </c>
      <c r="AX219" s="161">
        <f>Раздел2!G220</f>
        <v>0</v>
      </c>
      <c r="AY219" s="161">
        <f>Раздел2!C220</f>
        <v>0</v>
      </c>
      <c r="AZ219" s="165">
        <f>SUM(Раздел2!H220:L220)</f>
        <v>0</v>
      </c>
    </row>
    <row r="220" spans="1:52" ht="21" x14ac:dyDescent="0.2">
      <c r="A220" s="149" t="s">
        <v>464</v>
      </c>
      <c r="B220" s="29" t="s">
        <v>486</v>
      </c>
      <c r="C220" s="125">
        <f t="shared" si="52"/>
        <v>0</v>
      </c>
      <c r="D220" s="132">
        <f t="shared" si="53"/>
        <v>0</v>
      </c>
      <c r="E220" s="251"/>
      <c r="F220" s="251"/>
      <c r="G220" s="251"/>
      <c r="H220" s="125">
        <f t="shared" si="54"/>
        <v>0</v>
      </c>
      <c r="I220" s="251"/>
      <c r="J220" s="251"/>
      <c r="K220" s="251"/>
      <c r="L220" s="251"/>
      <c r="M220" s="248">
        <f t="shared" si="55"/>
        <v>0</v>
      </c>
      <c r="N220" s="248">
        <f t="shared" si="56"/>
        <v>0</v>
      </c>
      <c r="O220" s="251"/>
      <c r="P220" s="251"/>
      <c r="Q220" s="251"/>
      <c r="R220" s="248">
        <f t="shared" si="57"/>
        <v>0</v>
      </c>
      <c r="S220" s="251"/>
      <c r="T220" s="251"/>
      <c r="U220" s="251"/>
      <c r="V220" s="252"/>
      <c r="W220" s="183">
        <f t="shared" si="58"/>
        <v>0</v>
      </c>
      <c r="X220" s="128"/>
      <c r="Y220" s="128"/>
      <c r="Z220" s="128"/>
      <c r="AA220" s="125">
        <f t="shared" si="59"/>
        <v>0</v>
      </c>
      <c r="AB220" s="128"/>
      <c r="AC220" s="128"/>
      <c r="AD220" s="128"/>
      <c r="AE220" s="125">
        <f t="shared" si="60"/>
        <v>0</v>
      </c>
      <c r="AF220" s="128"/>
      <c r="AG220" s="128"/>
      <c r="AH220" s="128"/>
      <c r="AI220" s="251"/>
      <c r="AJ220" s="132">
        <f t="shared" si="61"/>
        <v>0</v>
      </c>
      <c r="AK220" s="128"/>
      <c r="AL220" s="128"/>
      <c r="AM220" s="128"/>
      <c r="AN220" s="125">
        <f t="shared" si="62"/>
        <v>0</v>
      </c>
      <c r="AO220" s="128"/>
      <c r="AP220" s="128"/>
      <c r="AQ220" s="128"/>
      <c r="AR220" s="125">
        <f t="shared" si="63"/>
        <v>0</v>
      </c>
      <c r="AS220" s="128"/>
      <c r="AT220" s="128"/>
      <c r="AU220" s="128"/>
      <c r="AV220" s="257"/>
      <c r="AW220" s="161">
        <f>Раздел2!F221</f>
        <v>0</v>
      </c>
      <c r="AX220" s="161">
        <f>Раздел2!G221</f>
        <v>0</v>
      </c>
      <c r="AY220" s="161">
        <f>Раздел2!C221</f>
        <v>0</v>
      </c>
      <c r="AZ220" s="165">
        <f>SUM(Раздел2!H221:L221)</f>
        <v>0</v>
      </c>
    </row>
    <row r="221" spans="1:52" x14ac:dyDescent="0.2">
      <c r="A221" s="148" t="s">
        <v>466</v>
      </c>
      <c r="B221" s="29" t="s">
        <v>488</v>
      </c>
      <c r="C221" s="125">
        <f t="shared" si="52"/>
        <v>0</v>
      </c>
      <c r="D221" s="132">
        <f t="shared" si="53"/>
        <v>0</v>
      </c>
      <c r="E221" s="251"/>
      <c r="F221" s="251"/>
      <c r="G221" s="251"/>
      <c r="H221" s="125">
        <f t="shared" si="54"/>
        <v>0</v>
      </c>
      <c r="I221" s="251"/>
      <c r="J221" s="251"/>
      <c r="K221" s="251"/>
      <c r="L221" s="251"/>
      <c r="M221" s="248">
        <f t="shared" si="55"/>
        <v>0</v>
      </c>
      <c r="N221" s="248">
        <f t="shared" si="56"/>
        <v>0</v>
      </c>
      <c r="O221" s="251"/>
      <c r="P221" s="251"/>
      <c r="Q221" s="251"/>
      <c r="R221" s="248">
        <f t="shared" si="57"/>
        <v>0</v>
      </c>
      <c r="S221" s="251"/>
      <c r="T221" s="251"/>
      <c r="U221" s="251"/>
      <c r="V221" s="252"/>
      <c r="W221" s="183">
        <f t="shared" si="58"/>
        <v>0</v>
      </c>
      <c r="X221" s="128"/>
      <c r="Y221" s="128"/>
      <c r="Z221" s="128"/>
      <c r="AA221" s="125">
        <f t="shared" si="59"/>
        <v>0</v>
      </c>
      <c r="AB221" s="128"/>
      <c r="AC221" s="128"/>
      <c r="AD221" s="128"/>
      <c r="AE221" s="125">
        <f t="shared" si="60"/>
        <v>0</v>
      </c>
      <c r="AF221" s="128"/>
      <c r="AG221" s="128"/>
      <c r="AH221" s="128"/>
      <c r="AI221" s="251"/>
      <c r="AJ221" s="132">
        <f t="shared" si="61"/>
        <v>0</v>
      </c>
      <c r="AK221" s="128"/>
      <c r="AL221" s="128"/>
      <c r="AM221" s="128"/>
      <c r="AN221" s="125">
        <f t="shared" si="62"/>
        <v>0</v>
      </c>
      <c r="AO221" s="128"/>
      <c r="AP221" s="128"/>
      <c r="AQ221" s="128"/>
      <c r="AR221" s="125">
        <f t="shared" si="63"/>
        <v>0</v>
      </c>
      <c r="AS221" s="128"/>
      <c r="AT221" s="128"/>
      <c r="AU221" s="128"/>
      <c r="AV221" s="257"/>
      <c r="AW221" s="161">
        <f>Раздел2!F222</f>
        <v>0</v>
      </c>
      <c r="AX221" s="161">
        <f>Раздел2!G222</f>
        <v>0</v>
      </c>
      <c r="AY221" s="161">
        <f>Раздел2!C222</f>
        <v>0</v>
      </c>
      <c r="AZ221" s="165">
        <f>SUM(Раздел2!H222:L222)</f>
        <v>0</v>
      </c>
    </row>
    <row r="222" spans="1:52" x14ac:dyDescent="0.2">
      <c r="A222" s="148" t="s">
        <v>468</v>
      </c>
      <c r="B222" s="29" t="s">
        <v>490</v>
      </c>
      <c r="C222" s="125">
        <f t="shared" si="52"/>
        <v>0</v>
      </c>
      <c r="D222" s="132">
        <f t="shared" si="53"/>
        <v>0</v>
      </c>
      <c r="E222" s="251"/>
      <c r="F222" s="251"/>
      <c r="G222" s="251"/>
      <c r="H222" s="125">
        <f t="shared" si="54"/>
        <v>0</v>
      </c>
      <c r="I222" s="251"/>
      <c r="J222" s="251"/>
      <c r="K222" s="251"/>
      <c r="L222" s="251"/>
      <c r="M222" s="248">
        <f t="shared" si="55"/>
        <v>0</v>
      </c>
      <c r="N222" s="248">
        <f t="shared" si="56"/>
        <v>0</v>
      </c>
      <c r="O222" s="251"/>
      <c r="P222" s="251"/>
      <c r="Q222" s="251"/>
      <c r="R222" s="248">
        <f t="shared" si="57"/>
        <v>0</v>
      </c>
      <c r="S222" s="251"/>
      <c r="T222" s="251"/>
      <c r="U222" s="251"/>
      <c r="V222" s="252"/>
      <c r="W222" s="183">
        <f t="shared" si="58"/>
        <v>0</v>
      </c>
      <c r="X222" s="128"/>
      <c r="Y222" s="128"/>
      <c r="Z222" s="128"/>
      <c r="AA222" s="125">
        <f t="shared" si="59"/>
        <v>0</v>
      </c>
      <c r="AB222" s="128"/>
      <c r="AC222" s="128"/>
      <c r="AD222" s="128"/>
      <c r="AE222" s="125">
        <f t="shared" si="60"/>
        <v>0</v>
      </c>
      <c r="AF222" s="128"/>
      <c r="AG222" s="128"/>
      <c r="AH222" s="128"/>
      <c r="AI222" s="251"/>
      <c r="AJ222" s="132">
        <f t="shared" si="61"/>
        <v>0</v>
      </c>
      <c r="AK222" s="128"/>
      <c r="AL222" s="128"/>
      <c r="AM222" s="128"/>
      <c r="AN222" s="125">
        <f t="shared" si="62"/>
        <v>0</v>
      </c>
      <c r="AO222" s="128"/>
      <c r="AP222" s="128"/>
      <c r="AQ222" s="128"/>
      <c r="AR222" s="125">
        <f t="shared" si="63"/>
        <v>0</v>
      </c>
      <c r="AS222" s="128"/>
      <c r="AT222" s="128"/>
      <c r="AU222" s="128"/>
      <c r="AV222" s="257"/>
      <c r="AW222" s="161">
        <f>Раздел2!F223</f>
        <v>0</v>
      </c>
      <c r="AX222" s="161">
        <f>Раздел2!G223</f>
        <v>0</v>
      </c>
      <c r="AY222" s="161">
        <f>Раздел2!C223</f>
        <v>0</v>
      </c>
      <c r="AZ222" s="165">
        <f>SUM(Раздел2!H223:L223)</f>
        <v>0</v>
      </c>
    </row>
    <row r="223" spans="1:52" x14ac:dyDescent="0.2">
      <c r="A223" s="148" t="s">
        <v>470</v>
      </c>
      <c r="B223" s="29" t="s">
        <v>492</v>
      </c>
      <c r="C223" s="125">
        <f t="shared" si="52"/>
        <v>0</v>
      </c>
      <c r="D223" s="132">
        <f t="shared" si="53"/>
        <v>0</v>
      </c>
      <c r="E223" s="251"/>
      <c r="F223" s="251"/>
      <c r="G223" s="251"/>
      <c r="H223" s="125">
        <f t="shared" si="54"/>
        <v>0</v>
      </c>
      <c r="I223" s="251"/>
      <c r="J223" s="251"/>
      <c r="K223" s="251"/>
      <c r="L223" s="251"/>
      <c r="M223" s="248">
        <f t="shared" si="55"/>
        <v>0</v>
      </c>
      <c r="N223" s="248">
        <f t="shared" si="56"/>
        <v>0</v>
      </c>
      <c r="O223" s="251"/>
      <c r="P223" s="251"/>
      <c r="Q223" s="251"/>
      <c r="R223" s="248">
        <f t="shared" si="57"/>
        <v>0</v>
      </c>
      <c r="S223" s="251"/>
      <c r="T223" s="251"/>
      <c r="U223" s="251"/>
      <c r="V223" s="252"/>
      <c r="W223" s="183">
        <f t="shared" si="58"/>
        <v>0</v>
      </c>
      <c r="X223" s="128"/>
      <c r="Y223" s="128"/>
      <c r="Z223" s="128"/>
      <c r="AA223" s="125">
        <f t="shared" si="59"/>
        <v>0</v>
      </c>
      <c r="AB223" s="128"/>
      <c r="AC223" s="128"/>
      <c r="AD223" s="128"/>
      <c r="AE223" s="125">
        <f t="shared" si="60"/>
        <v>0</v>
      </c>
      <c r="AF223" s="128"/>
      <c r="AG223" s="128"/>
      <c r="AH223" s="128"/>
      <c r="AI223" s="251"/>
      <c r="AJ223" s="132">
        <f t="shared" si="61"/>
        <v>0</v>
      </c>
      <c r="AK223" s="128"/>
      <c r="AL223" s="128"/>
      <c r="AM223" s="128"/>
      <c r="AN223" s="125">
        <f t="shared" si="62"/>
        <v>0</v>
      </c>
      <c r="AO223" s="128"/>
      <c r="AP223" s="128"/>
      <c r="AQ223" s="128"/>
      <c r="AR223" s="125">
        <f t="shared" si="63"/>
        <v>0</v>
      </c>
      <c r="AS223" s="128"/>
      <c r="AT223" s="128"/>
      <c r="AU223" s="128"/>
      <c r="AV223" s="257"/>
      <c r="AW223" s="161">
        <f>Раздел2!F224</f>
        <v>0</v>
      </c>
      <c r="AX223" s="161">
        <f>Раздел2!G224</f>
        <v>0</v>
      </c>
      <c r="AY223" s="161">
        <f>Раздел2!C224</f>
        <v>0</v>
      </c>
      <c r="AZ223" s="165">
        <f>SUM(Раздел2!H224:L224)</f>
        <v>0</v>
      </c>
    </row>
    <row r="224" spans="1:52" x14ac:dyDescent="0.2">
      <c r="A224" s="148" t="s">
        <v>472</v>
      </c>
      <c r="B224" s="29" t="s">
        <v>494</v>
      </c>
      <c r="C224" s="125">
        <f t="shared" si="52"/>
        <v>0</v>
      </c>
      <c r="D224" s="132">
        <f t="shared" si="53"/>
        <v>0</v>
      </c>
      <c r="E224" s="251"/>
      <c r="F224" s="251"/>
      <c r="G224" s="251"/>
      <c r="H224" s="125">
        <f t="shared" si="54"/>
        <v>0</v>
      </c>
      <c r="I224" s="251"/>
      <c r="J224" s="251"/>
      <c r="K224" s="251"/>
      <c r="L224" s="251"/>
      <c r="M224" s="248">
        <f t="shared" si="55"/>
        <v>0</v>
      </c>
      <c r="N224" s="248">
        <f t="shared" si="56"/>
        <v>0</v>
      </c>
      <c r="O224" s="251"/>
      <c r="P224" s="251"/>
      <c r="Q224" s="251"/>
      <c r="R224" s="248">
        <f t="shared" si="57"/>
        <v>0</v>
      </c>
      <c r="S224" s="251"/>
      <c r="T224" s="251"/>
      <c r="U224" s="251"/>
      <c r="V224" s="252"/>
      <c r="W224" s="183">
        <f t="shared" si="58"/>
        <v>0</v>
      </c>
      <c r="X224" s="128"/>
      <c r="Y224" s="128"/>
      <c r="Z224" s="128"/>
      <c r="AA224" s="125">
        <f t="shared" si="59"/>
        <v>0</v>
      </c>
      <c r="AB224" s="128"/>
      <c r="AC224" s="128"/>
      <c r="AD224" s="128"/>
      <c r="AE224" s="125">
        <f t="shared" si="60"/>
        <v>0</v>
      </c>
      <c r="AF224" s="128"/>
      <c r="AG224" s="128"/>
      <c r="AH224" s="128"/>
      <c r="AI224" s="251"/>
      <c r="AJ224" s="132">
        <f t="shared" si="61"/>
        <v>0</v>
      </c>
      <c r="AK224" s="128"/>
      <c r="AL224" s="128"/>
      <c r="AM224" s="128"/>
      <c r="AN224" s="125">
        <f t="shared" si="62"/>
        <v>0</v>
      </c>
      <c r="AO224" s="128"/>
      <c r="AP224" s="128"/>
      <c r="AQ224" s="128"/>
      <c r="AR224" s="125">
        <f t="shared" si="63"/>
        <v>0</v>
      </c>
      <c r="AS224" s="128"/>
      <c r="AT224" s="128"/>
      <c r="AU224" s="128"/>
      <c r="AV224" s="257"/>
      <c r="AW224" s="161">
        <f>Раздел2!F225</f>
        <v>0</v>
      </c>
      <c r="AX224" s="161">
        <f>Раздел2!G225</f>
        <v>0</v>
      </c>
      <c r="AY224" s="161">
        <f>Раздел2!C225</f>
        <v>0</v>
      </c>
      <c r="AZ224" s="165">
        <f>SUM(Раздел2!H225:L225)</f>
        <v>0</v>
      </c>
    </row>
    <row r="225" spans="1:52" x14ac:dyDescent="0.2">
      <c r="A225" s="148" t="s">
        <v>474</v>
      </c>
      <c r="B225" s="29" t="s">
        <v>496</v>
      </c>
      <c r="C225" s="125">
        <f t="shared" si="52"/>
        <v>0</v>
      </c>
      <c r="D225" s="132">
        <f t="shared" si="53"/>
        <v>0</v>
      </c>
      <c r="E225" s="251"/>
      <c r="F225" s="251"/>
      <c r="G225" s="251"/>
      <c r="H225" s="125">
        <f t="shared" si="54"/>
        <v>0</v>
      </c>
      <c r="I225" s="251"/>
      <c r="J225" s="251"/>
      <c r="K225" s="251"/>
      <c r="L225" s="251"/>
      <c r="M225" s="248">
        <f t="shared" si="55"/>
        <v>0</v>
      </c>
      <c r="N225" s="248">
        <f t="shared" si="56"/>
        <v>0</v>
      </c>
      <c r="O225" s="251"/>
      <c r="P225" s="251"/>
      <c r="Q225" s="251"/>
      <c r="R225" s="248">
        <f t="shared" si="57"/>
        <v>0</v>
      </c>
      <c r="S225" s="251"/>
      <c r="T225" s="251"/>
      <c r="U225" s="251"/>
      <c r="V225" s="252"/>
      <c r="W225" s="183">
        <f t="shared" si="58"/>
        <v>0</v>
      </c>
      <c r="X225" s="128"/>
      <c r="Y225" s="128"/>
      <c r="Z225" s="128"/>
      <c r="AA225" s="125">
        <f t="shared" si="59"/>
        <v>0</v>
      </c>
      <c r="AB225" s="128"/>
      <c r="AC225" s="128"/>
      <c r="AD225" s="128"/>
      <c r="AE225" s="125">
        <f t="shared" si="60"/>
        <v>0</v>
      </c>
      <c r="AF225" s="128"/>
      <c r="AG225" s="128"/>
      <c r="AH225" s="128"/>
      <c r="AI225" s="251"/>
      <c r="AJ225" s="132">
        <f t="shared" si="61"/>
        <v>0</v>
      </c>
      <c r="AK225" s="128"/>
      <c r="AL225" s="128"/>
      <c r="AM225" s="128"/>
      <c r="AN225" s="125">
        <f t="shared" si="62"/>
        <v>0</v>
      </c>
      <c r="AO225" s="128"/>
      <c r="AP225" s="128"/>
      <c r="AQ225" s="128"/>
      <c r="AR225" s="125">
        <f t="shared" si="63"/>
        <v>0</v>
      </c>
      <c r="AS225" s="128"/>
      <c r="AT225" s="128"/>
      <c r="AU225" s="128"/>
      <c r="AV225" s="257"/>
      <c r="AW225" s="161">
        <f>Раздел2!F226</f>
        <v>0</v>
      </c>
      <c r="AX225" s="161">
        <f>Раздел2!G226</f>
        <v>0</v>
      </c>
      <c r="AY225" s="161">
        <f>Раздел2!C226</f>
        <v>0</v>
      </c>
      <c r="AZ225" s="165">
        <f>SUM(Раздел2!H226:L226)</f>
        <v>0</v>
      </c>
    </row>
    <row r="226" spans="1:52" x14ac:dyDescent="0.2">
      <c r="A226" s="148" t="s">
        <v>476</v>
      </c>
      <c r="B226" s="29" t="s">
        <v>498</v>
      </c>
      <c r="C226" s="125">
        <f t="shared" si="52"/>
        <v>0</v>
      </c>
      <c r="D226" s="132">
        <f t="shared" si="53"/>
        <v>0</v>
      </c>
      <c r="E226" s="251"/>
      <c r="F226" s="251"/>
      <c r="G226" s="251"/>
      <c r="H226" s="125">
        <f t="shared" si="54"/>
        <v>0</v>
      </c>
      <c r="I226" s="251"/>
      <c r="J226" s="251"/>
      <c r="K226" s="251"/>
      <c r="L226" s="251"/>
      <c r="M226" s="248">
        <f t="shared" si="55"/>
        <v>0</v>
      </c>
      <c r="N226" s="248">
        <f t="shared" si="56"/>
        <v>0</v>
      </c>
      <c r="O226" s="251"/>
      <c r="P226" s="251"/>
      <c r="Q226" s="251"/>
      <c r="R226" s="248">
        <f t="shared" si="57"/>
        <v>0</v>
      </c>
      <c r="S226" s="251"/>
      <c r="T226" s="251"/>
      <c r="U226" s="251"/>
      <c r="V226" s="252"/>
      <c r="W226" s="183">
        <f t="shared" si="58"/>
        <v>0</v>
      </c>
      <c r="X226" s="128"/>
      <c r="Y226" s="128"/>
      <c r="Z226" s="128"/>
      <c r="AA226" s="125">
        <f t="shared" si="59"/>
        <v>0</v>
      </c>
      <c r="AB226" s="128"/>
      <c r="AC226" s="128"/>
      <c r="AD226" s="128"/>
      <c r="AE226" s="125">
        <f t="shared" si="60"/>
        <v>0</v>
      </c>
      <c r="AF226" s="128"/>
      <c r="AG226" s="128"/>
      <c r="AH226" s="128"/>
      <c r="AI226" s="251"/>
      <c r="AJ226" s="132">
        <f t="shared" si="61"/>
        <v>0</v>
      </c>
      <c r="AK226" s="128"/>
      <c r="AL226" s="128"/>
      <c r="AM226" s="128"/>
      <c r="AN226" s="125">
        <f t="shared" si="62"/>
        <v>0</v>
      </c>
      <c r="AO226" s="128"/>
      <c r="AP226" s="128"/>
      <c r="AQ226" s="128"/>
      <c r="AR226" s="125">
        <f t="shared" si="63"/>
        <v>0</v>
      </c>
      <c r="AS226" s="128"/>
      <c r="AT226" s="128"/>
      <c r="AU226" s="128"/>
      <c r="AV226" s="257"/>
      <c r="AW226" s="161">
        <f>Раздел2!F227</f>
        <v>0</v>
      </c>
      <c r="AX226" s="161">
        <f>Раздел2!G227</f>
        <v>0</v>
      </c>
      <c r="AY226" s="161">
        <f>Раздел2!C227</f>
        <v>0</v>
      </c>
      <c r="AZ226" s="165">
        <f>SUM(Раздел2!H227:L227)</f>
        <v>0</v>
      </c>
    </row>
    <row r="227" spans="1:52" x14ac:dyDescent="0.2">
      <c r="A227" s="148" t="s">
        <v>872</v>
      </c>
      <c r="B227" s="29" t="s">
        <v>500</v>
      </c>
      <c r="C227" s="125">
        <f t="shared" si="52"/>
        <v>0</v>
      </c>
      <c r="D227" s="132">
        <f t="shared" si="53"/>
        <v>0</v>
      </c>
      <c r="E227" s="164">
        <f>SUM(E228:E229)</f>
        <v>0</v>
      </c>
      <c r="F227" s="164">
        <f t="shared" ref="F227:AV227" si="66">SUM(F228:F229)</f>
        <v>0</v>
      </c>
      <c r="G227" s="164">
        <f t="shared" si="66"/>
        <v>0</v>
      </c>
      <c r="H227" s="164">
        <f t="shared" si="66"/>
        <v>0</v>
      </c>
      <c r="I227" s="164">
        <f t="shared" si="66"/>
        <v>0</v>
      </c>
      <c r="J227" s="164">
        <f t="shared" si="66"/>
        <v>0</v>
      </c>
      <c r="K227" s="164">
        <f t="shared" si="66"/>
        <v>0</v>
      </c>
      <c r="L227" s="164">
        <f t="shared" si="66"/>
        <v>0</v>
      </c>
      <c r="M227" s="164">
        <f t="shared" si="66"/>
        <v>0</v>
      </c>
      <c r="N227" s="164">
        <f t="shared" si="66"/>
        <v>0</v>
      </c>
      <c r="O227" s="164">
        <f t="shared" si="66"/>
        <v>0</v>
      </c>
      <c r="P227" s="164">
        <f t="shared" si="66"/>
        <v>0</v>
      </c>
      <c r="Q227" s="164">
        <f t="shared" si="66"/>
        <v>0</v>
      </c>
      <c r="R227" s="164">
        <f t="shared" si="66"/>
        <v>0</v>
      </c>
      <c r="S227" s="164">
        <f t="shared" si="66"/>
        <v>0</v>
      </c>
      <c r="T227" s="164">
        <f t="shared" si="66"/>
        <v>0</v>
      </c>
      <c r="U227" s="164">
        <f t="shared" si="66"/>
        <v>0</v>
      </c>
      <c r="V227" s="179">
        <f t="shared" si="66"/>
        <v>0</v>
      </c>
      <c r="W227" s="188">
        <f t="shared" si="66"/>
        <v>0</v>
      </c>
      <c r="X227" s="164">
        <f t="shared" si="66"/>
        <v>0</v>
      </c>
      <c r="Y227" s="164">
        <f t="shared" si="66"/>
        <v>0</v>
      </c>
      <c r="Z227" s="164">
        <f t="shared" si="66"/>
        <v>0</v>
      </c>
      <c r="AA227" s="164">
        <f t="shared" si="66"/>
        <v>0</v>
      </c>
      <c r="AB227" s="164">
        <f t="shared" si="66"/>
        <v>0</v>
      </c>
      <c r="AC227" s="164">
        <f t="shared" si="66"/>
        <v>0</v>
      </c>
      <c r="AD227" s="164">
        <f t="shared" si="66"/>
        <v>0</v>
      </c>
      <c r="AE227" s="164">
        <f t="shared" si="66"/>
        <v>0</v>
      </c>
      <c r="AF227" s="164">
        <f t="shared" si="66"/>
        <v>0</v>
      </c>
      <c r="AG227" s="164">
        <f t="shared" si="66"/>
        <v>0</v>
      </c>
      <c r="AH227" s="164">
        <f t="shared" si="66"/>
        <v>0</v>
      </c>
      <c r="AI227" s="164">
        <f t="shared" si="66"/>
        <v>0</v>
      </c>
      <c r="AJ227" s="164">
        <f t="shared" si="66"/>
        <v>0</v>
      </c>
      <c r="AK227" s="164">
        <f t="shared" si="66"/>
        <v>0</v>
      </c>
      <c r="AL227" s="164">
        <f t="shared" si="66"/>
        <v>0</v>
      </c>
      <c r="AM227" s="164">
        <f t="shared" si="66"/>
        <v>0</v>
      </c>
      <c r="AN227" s="164">
        <f t="shared" si="66"/>
        <v>0</v>
      </c>
      <c r="AO227" s="164">
        <f t="shared" si="66"/>
        <v>0</v>
      </c>
      <c r="AP227" s="154">
        <f t="shared" si="66"/>
        <v>0</v>
      </c>
      <c r="AQ227" s="154">
        <f t="shared" si="66"/>
        <v>0</v>
      </c>
      <c r="AR227" s="154">
        <f t="shared" si="66"/>
        <v>0</v>
      </c>
      <c r="AS227" s="154">
        <f t="shared" si="66"/>
        <v>0</v>
      </c>
      <c r="AT227" s="154">
        <f t="shared" si="66"/>
        <v>0</v>
      </c>
      <c r="AU227" s="154">
        <f t="shared" si="66"/>
        <v>0</v>
      </c>
      <c r="AV227" s="189">
        <f t="shared" si="66"/>
        <v>0</v>
      </c>
      <c r="AW227" s="161">
        <f>Раздел2!F228</f>
        <v>0</v>
      </c>
      <c r="AX227" s="161">
        <f>Раздел2!G228</f>
        <v>0</v>
      </c>
      <c r="AY227" s="161">
        <f>Раздел2!C228</f>
        <v>0</v>
      </c>
      <c r="AZ227" s="165">
        <f>SUM(Раздел2!H228:L228)</f>
        <v>0</v>
      </c>
    </row>
    <row r="228" spans="1:52" ht="21" x14ac:dyDescent="0.2">
      <c r="A228" s="149" t="s">
        <v>884</v>
      </c>
      <c r="B228" s="29" t="s">
        <v>502</v>
      </c>
      <c r="C228" s="125">
        <f t="shared" si="52"/>
        <v>0</v>
      </c>
      <c r="D228" s="132">
        <f t="shared" si="53"/>
        <v>0</v>
      </c>
      <c r="E228" s="251"/>
      <c r="F228" s="251"/>
      <c r="G228" s="251"/>
      <c r="H228" s="125">
        <f t="shared" si="54"/>
        <v>0</v>
      </c>
      <c r="I228" s="251"/>
      <c r="J228" s="251"/>
      <c r="K228" s="251"/>
      <c r="L228" s="251"/>
      <c r="M228" s="248">
        <f t="shared" si="55"/>
        <v>0</v>
      </c>
      <c r="N228" s="248">
        <f t="shared" si="56"/>
        <v>0</v>
      </c>
      <c r="O228" s="251"/>
      <c r="P228" s="251"/>
      <c r="Q228" s="251"/>
      <c r="R228" s="248">
        <f t="shared" si="57"/>
        <v>0</v>
      </c>
      <c r="S228" s="251"/>
      <c r="T228" s="251"/>
      <c r="U228" s="251"/>
      <c r="V228" s="252"/>
      <c r="W228" s="183">
        <f t="shared" si="58"/>
        <v>0</v>
      </c>
      <c r="X228" s="128"/>
      <c r="Y228" s="128"/>
      <c r="Z228" s="128"/>
      <c r="AA228" s="125">
        <f t="shared" si="59"/>
        <v>0</v>
      </c>
      <c r="AB228" s="128"/>
      <c r="AC228" s="128"/>
      <c r="AD228" s="128"/>
      <c r="AE228" s="125">
        <f t="shared" si="60"/>
        <v>0</v>
      </c>
      <c r="AF228" s="128"/>
      <c r="AG228" s="128"/>
      <c r="AH228" s="128"/>
      <c r="AI228" s="251"/>
      <c r="AJ228" s="132">
        <f t="shared" si="61"/>
        <v>0</v>
      </c>
      <c r="AK228" s="128"/>
      <c r="AL228" s="128"/>
      <c r="AM228" s="128"/>
      <c r="AN228" s="125">
        <f t="shared" si="62"/>
        <v>0</v>
      </c>
      <c r="AO228" s="128"/>
      <c r="AP228" s="128"/>
      <c r="AQ228" s="128"/>
      <c r="AR228" s="125">
        <f t="shared" si="63"/>
        <v>0</v>
      </c>
      <c r="AS228" s="128"/>
      <c r="AT228" s="128"/>
      <c r="AU228" s="128"/>
      <c r="AV228" s="257"/>
      <c r="AW228" s="161">
        <f>Раздел2!F229</f>
        <v>0</v>
      </c>
      <c r="AX228" s="161">
        <f>Раздел2!G229</f>
        <v>0</v>
      </c>
      <c r="AY228" s="161">
        <f>Раздел2!C229</f>
        <v>0</v>
      </c>
      <c r="AZ228" s="165">
        <f>SUM(Раздел2!H229:L229)</f>
        <v>0</v>
      </c>
    </row>
    <row r="229" spans="1:52" x14ac:dyDescent="0.2">
      <c r="A229" s="149" t="s">
        <v>874</v>
      </c>
      <c r="B229" s="29" t="s">
        <v>504</v>
      </c>
      <c r="C229" s="125">
        <f t="shared" si="52"/>
        <v>0</v>
      </c>
      <c r="D229" s="132">
        <f t="shared" si="53"/>
        <v>0</v>
      </c>
      <c r="E229" s="251"/>
      <c r="F229" s="251"/>
      <c r="G229" s="251"/>
      <c r="H229" s="125">
        <f t="shared" si="54"/>
        <v>0</v>
      </c>
      <c r="I229" s="251"/>
      <c r="J229" s="251"/>
      <c r="K229" s="251"/>
      <c r="L229" s="251"/>
      <c r="M229" s="248">
        <f t="shared" si="55"/>
        <v>0</v>
      </c>
      <c r="N229" s="248">
        <f t="shared" si="56"/>
        <v>0</v>
      </c>
      <c r="O229" s="251"/>
      <c r="P229" s="251"/>
      <c r="Q229" s="251"/>
      <c r="R229" s="248">
        <f t="shared" si="57"/>
        <v>0</v>
      </c>
      <c r="S229" s="251"/>
      <c r="T229" s="251"/>
      <c r="U229" s="251"/>
      <c r="V229" s="252"/>
      <c r="W229" s="183">
        <f t="shared" si="58"/>
        <v>0</v>
      </c>
      <c r="X229" s="128"/>
      <c r="Y229" s="128"/>
      <c r="Z229" s="128"/>
      <c r="AA229" s="125">
        <f t="shared" si="59"/>
        <v>0</v>
      </c>
      <c r="AB229" s="128"/>
      <c r="AC229" s="128"/>
      <c r="AD229" s="128"/>
      <c r="AE229" s="125">
        <f t="shared" si="60"/>
        <v>0</v>
      </c>
      <c r="AF229" s="128"/>
      <c r="AG229" s="128"/>
      <c r="AH229" s="128"/>
      <c r="AI229" s="251"/>
      <c r="AJ229" s="132">
        <f t="shared" si="61"/>
        <v>0</v>
      </c>
      <c r="AK229" s="128"/>
      <c r="AL229" s="128"/>
      <c r="AM229" s="128"/>
      <c r="AN229" s="125">
        <f t="shared" si="62"/>
        <v>0</v>
      </c>
      <c r="AO229" s="128"/>
      <c r="AP229" s="128"/>
      <c r="AQ229" s="128"/>
      <c r="AR229" s="125">
        <f t="shared" si="63"/>
        <v>0</v>
      </c>
      <c r="AS229" s="128"/>
      <c r="AT229" s="128"/>
      <c r="AU229" s="128"/>
      <c r="AV229" s="257"/>
      <c r="AW229" s="161">
        <f>Раздел2!F230</f>
        <v>0</v>
      </c>
      <c r="AX229" s="161">
        <f>Раздел2!G230</f>
        <v>0</v>
      </c>
      <c r="AY229" s="161">
        <f>Раздел2!C230</f>
        <v>0</v>
      </c>
      <c r="AZ229" s="165">
        <f>SUM(Раздел2!H230:L230)</f>
        <v>0</v>
      </c>
    </row>
    <row r="230" spans="1:52" x14ac:dyDescent="0.2">
      <c r="A230" s="148" t="s">
        <v>479</v>
      </c>
      <c r="B230" s="29" t="s">
        <v>506</v>
      </c>
      <c r="C230" s="125">
        <f t="shared" si="52"/>
        <v>0</v>
      </c>
      <c r="D230" s="132">
        <f t="shared" si="53"/>
        <v>0</v>
      </c>
      <c r="E230" s="251"/>
      <c r="F230" s="251"/>
      <c r="G230" s="251"/>
      <c r="H230" s="125">
        <f t="shared" si="54"/>
        <v>0</v>
      </c>
      <c r="I230" s="251"/>
      <c r="J230" s="251"/>
      <c r="K230" s="251"/>
      <c r="L230" s="251"/>
      <c r="M230" s="248">
        <f t="shared" si="55"/>
        <v>0</v>
      </c>
      <c r="N230" s="248">
        <f t="shared" si="56"/>
        <v>0</v>
      </c>
      <c r="O230" s="251"/>
      <c r="P230" s="251"/>
      <c r="Q230" s="251"/>
      <c r="R230" s="248">
        <f t="shared" si="57"/>
        <v>0</v>
      </c>
      <c r="S230" s="251"/>
      <c r="T230" s="251"/>
      <c r="U230" s="251"/>
      <c r="V230" s="252"/>
      <c r="W230" s="183">
        <f t="shared" si="58"/>
        <v>0</v>
      </c>
      <c r="X230" s="128"/>
      <c r="Y230" s="128"/>
      <c r="Z230" s="128"/>
      <c r="AA230" s="125">
        <f t="shared" si="59"/>
        <v>0</v>
      </c>
      <c r="AB230" s="128"/>
      <c r="AC230" s="128"/>
      <c r="AD230" s="128"/>
      <c r="AE230" s="125">
        <f t="shared" si="60"/>
        <v>0</v>
      </c>
      <c r="AF230" s="128"/>
      <c r="AG230" s="128"/>
      <c r="AH230" s="128"/>
      <c r="AI230" s="251"/>
      <c r="AJ230" s="132">
        <f t="shared" si="61"/>
        <v>0</v>
      </c>
      <c r="AK230" s="128"/>
      <c r="AL230" s="128"/>
      <c r="AM230" s="128"/>
      <c r="AN230" s="125">
        <f t="shared" si="62"/>
        <v>0</v>
      </c>
      <c r="AO230" s="128"/>
      <c r="AP230" s="128"/>
      <c r="AQ230" s="128"/>
      <c r="AR230" s="125">
        <f t="shared" si="63"/>
        <v>0</v>
      </c>
      <c r="AS230" s="128"/>
      <c r="AT230" s="128"/>
      <c r="AU230" s="128"/>
      <c r="AV230" s="257"/>
      <c r="AW230" s="161">
        <f>Раздел2!F231</f>
        <v>0</v>
      </c>
      <c r="AX230" s="161">
        <f>Раздел2!G231</f>
        <v>0</v>
      </c>
      <c r="AY230" s="161">
        <f>Раздел2!C231</f>
        <v>0</v>
      </c>
      <c r="AZ230" s="165">
        <f>SUM(Раздел2!H231:L231)</f>
        <v>0</v>
      </c>
    </row>
    <row r="231" spans="1:52" x14ac:dyDescent="0.2">
      <c r="A231" s="148" t="s">
        <v>481</v>
      </c>
      <c r="B231" s="29" t="s">
        <v>508</v>
      </c>
      <c r="C231" s="125">
        <f t="shared" si="52"/>
        <v>0</v>
      </c>
      <c r="D231" s="132">
        <f t="shared" si="53"/>
        <v>0</v>
      </c>
      <c r="E231" s="251"/>
      <c r="F231" s="251"/>
      <c r="G231" s="251"/>
      <c r="H231" s="125">
        <f t="shared" si="54"/>
        <v>0</v>
      </c>
      <c r="I231" s="251"/>
      <c r="J231" s="251"/>
      <c r="K231" s="251"/>
      <c r="L231" s="251"/>
      <c r="M231" s="248">
        <f t="shared" si="55"/>
        <v>0</v>
      </c>
      <c r="N231" s="248">
        <f t="shared" si="56"/>
        <v>0</v>
      </c>
      <c r="O231" s="251"/>
      <c r="P231" s="251"/>
      <c r="Q231" s="251"/>
      <c r="R231" s="248">
        <f t="shared" si="57"/>
        <v>0</v>
      </c>
      <c r="S231" s="251"/>
      <c r="T231" s="251"/>
      <c r="U231" s="251"/>
      <c r="V231" s="252"/>
      <c r="W231" s="183">
        <f t="shared" si="58"/>
        <v>0</v>
      </c>
      <c r="X231" s="128"/>
      <c r="Y231" s="128"/>
      <c r="Z231" s="128"/>
      <c r="AA231" s="125">
        <f t="shared" si="59"/>
        <v>0</v>
      </c>
      <c r="AB231" s="128"/>
      <c r="AC231" s="128"/>
      <c r="AD231" s="128"/>
      <c r="AE231" s="125">
        <f t="shared" si="60"/>
        <v>0</v>
      </c>
      <c r="AF231" s="128"/>
      <c r="AG231" s="128"/>
      <c r="AH231" s="128"/>
      <c r="AI231" s="251"/>
      <c r="AJ231" s="132">
        <f t="shared" si="61"/>
        <v>0</v>
      </c>
      <c r="AK231" s="128"/>
      <c r="AL231" s="128"/>
      <c r="AM231" s="128"/>
      <c r="AN231" s="125">
        <f t="shared" si="62"/>
        <v>0</v>
      </c>
      <c r="AO231" s="128"/>
      <c r="AP231" s="128"/>
      <c r="AQ231" s="128"/>
      <c r="AR231" s="125">
        <f t="shared" si="63"/>
        <v>0</v>
      </c>
      <c r="AS231" s="128"/>
      <c r="AT231" s="128"/>
      <c r="AU231" s="128"/>
      <c r="AV231" s="257"/>
      <c r="AW231" s="161">
        <f>Раздел2!F232</f>
        <v>0</v>
      </c>
      <c r="AX231" s="161">
        <f>Раздел2!G232</f>
        <v>0</v>
      </c>
      <c r="AY231" s="161">
        <f>Раздел2!C232</f>
        <v>0</v>
      </c>
      <c r="AZ231" s="165">
        <f>SUM(Раздел2!H232:L232)</f>
        <v>0</v>
      </c>
    </row>
    <row r="232" spans="1:52" x14ac:dyDescent="0.2">
      <c r="A232" s="148" t="s">
        <v>483</v>
      </c>
      <c r="B232" s="29" t="s">
        <v>510</v>
      </c>
      <c r="C232" s="125">
        <f t="shared" si="52"/>
        <v>0</v>
      </c>
      <c r="D232" s="132">
        <f t="shared" si="53"/>
        <v>0</v>
      </c>
      <c r="E232" s="251"/>
      <c r="F232" s="251"/>
      <c r="G232" s="251"/>
      <c r="H232" s="125">
        <f t="shared" si="54"/>
        <v>0</v>
      </c>
      <c r="I232" s="251"/>
      <c r="J232" s="251"/>
      <c r="K232" s="251"/>
      <c r="L232" s="251"/>
      <c r="M232" s="248">
        <f t="shared" si="55"/>
        <v>0</v>
      </c>
      <c r="N232" s="248">
        <f t="shared" si="56"/>
        <v>0</v>
      </c>
      <c r="O232" s="251"/>
      <c r="P232" s="251"/>
      <c r="Q232" s="251"/>
      <c r="R232" s="248">
        <f t="shared" si="57"/>
        <v>0</v>
      </c>
      <c r="S232" s="251"/>
      <c r="T232" s="251"/>
      <c r="U232" s="251"/>
      <c r="V232" s="252"/>
      <c r="W232" s="183">
        <f t="shared" si="58"/>
        <v>0</v>
      </c>
      <c r="X232" s="128"/>
      <c r="Y232" s="128"/>
      <c r="Z232" s="128"/>
      <c r="AA232" s="125">
        <f t="shared" si="59"/>
        <v>0</v>
      </c>
      <c r="AB232" s="128"/>
      <c r="AC232" s="128"/>
      <c r="AD232" s="128"/>
      <c r="AE232" s="125">
        <f t="shared" si="60"/>
        <v>0</v>
      </c>
      <c r="AF232" s="128"/>
      <c r="AG232" s="128"/>
      <c r="AH232" s="128"/>
      <c r="AI232" s="251"/>
      <c r="AJ232" s="132">
        <f t="shared" si="61"/>
        <v>0</v>
      </c>
      <c r="AK232" s="128"/>
      <c r="AL232" s="128"/>
      <c r="AM232" s="128"/>
      <c r="AN232" s="125">
        <f t="shared" si="62"/>
        <v>0</v>
      </c>
      <c r="AO232" s="128"/>
      <c r="AP232" s="128"/>
      <c r="AQ232" s="128"/>
      <c r="AR232" s="125">
        <f t="shared" si="63"/>
        <v>0</v>
      </c>
      <c r="AS232" s="128"/>
      <c r="AT232" s="128"/>
      <c r="AU232" s="128"/>
      <c r="AV232" s="257"/>
      <c r="AW232" s="161">
        <f>Раздел2!F233</f>
        <v>0</v>
      </c>
      <c r="AX232" s="161">
        <f>Раздел2!G233</f>
        <v>0</v>
      </c>
      <c r="AY232" s="161">
        <f>Раздел2!C233</f>
        <v>0</v>
      </c>
      <c r="AZ232" s="165">
        <f>SUM(Раздел2!H233:L233)</f>
        <v>0</v>
      </c>
    </row>
    <row r="233" spans="1:52" x14ac:dyDescent="0.2">
      <c r="A233" s="150" t="s">
        <v>485</v>
      </c>
      <c r="B233" s="29" t="s">
        <v>512</v>
      </c>
      <c r="C233" s="125">
        <f t="shared" si="52"/>
        <v>0</v>
      </c>
      <c r="D233" s="132">
        <f t="shared" si="53"/>
        <v>0</v>
      </c>
      <c r="E233" s="251"/>
      <c r="F233" s="251"/>
      <c r="G233" s="251"/>
      <c r="H233" s="125">
        <f t="shared" si="54"/>
        <v>0</v>
      </c>
      <c r="I233" s="251"/>
      <c r="J233" s="251"/>
      <c r="K233" s="251"/>
      <c r="L233" s="251"/>
      <c r="M233" s="248">
        <f t="shared" si="55"/>
        <v>0</v>
      </c>
      <c r="N233" s="248">
        <f t="shared" si="56"/>
        <v>0</v>
      </c>
      <c r="O233" s="251"/>
      <c r="P233" s="251"/>
      <c r="Q233" s="251"/>
      <c r="R233" s="248">
        <f t="shared" si="57"/>
        <v>0</v>
      </c>
      <c r="S233" s="251"/>
      <c r="T233" s="251"/>
      <c r="U233" s="251"/>
      <c r="V233" s="252"/>
      <c r="W233" s="183">
        <f t="shared" si="58"/>
        <v>0</v>
      </c>
      <c r="X233" s="128"/>
      <c r="Y233" s="128"/>
      <c r="Z233" s="128"/>
      <c r="AA233" s="125">
        <f t="shared" si="59"/>
        <v>0</v>
      </c>
      <c r="AB233" s="128"/>
      <c r="AC233" s="128"/>
      <c r="AD233" s="128"/>
      <c r="AE233" s="125">
        <f t="shared" si="60"/>
        <v>0</v>
      </c>
      <c r="AF233" s="128"/>
      <c r="AG233" s="128"/>
      <c r="AH233" s="128"/>
      <c r="AI233" s="251"/>
      <c r="AJ233" s="132">
        <f t="shared" si="61"/>
        <v>0</v>
      </c>
      <c r="AK233" s="128"/>
      <c r="AL233" s="128"/>
      <c r="AM233" s="128"/>
      <c r="AN233" s="125">
        <f t="shared" si="62"/>
        <v>0</v>
      </c>
      <c r="AO233" s="128"/>
      <c r="AP233" s="128"/>
      <c r="AQ233" s="128"/>
      <c r="AR233" s="125">
        <f t="shared" si="63"/>
        <v>0</v>
      </c>
      <c r="AS233" s="128"/>
      <c r="AT233" s="128"/>
      <c r="AU233" s="128"/>
      <c r="AV233" s="257"/>
      <c r="AW233" s="161">
        <f>Раздел2!F234</f>
        <v>0</v>
      </c>
      <c r="AX233" s="161">
        <f>Раздел2!G234</f>
        <v>0</v>
      </c>
      <c r="AY233" s="161">
        <f>Раздел2!C234</f>
        <v>0</v>
      </c>
      <c r="AZ233" s="165">
        <f>SUM(Раздел2!H234:L234)</f>
        <v>0</v>
      </c>
    </row>
    <row r="234" spans="1:52" x14ac:dyDescent="0.2">
      <c r="A234" s="148" t="s">
        <v>487</v>
      </c>
      <c r="B234" s="29" t="s">
        <v>514</v>
      </c>
      <c r="C234" s="125">
        <f t="shared" si="52"/>
        <v>0</v>
      </c>
      <c r="D234" s="132">
        <f t="shared" si="53"/>
        <v>0</v>
      </c>
      <c r="E234" s="251"/>
      <c r="F234" s="251"/>
      <c r="G234" s="251"/>
      <c r="H234" s="125">
        <f t="shared" si="54"/>
        <v>0</v>
      </c>
      <c r="I234" s="251"/>
      <c r="J234" s="251"/>
      <c r="K234" s="251"/>
      <c r="L234" s="251"/>
      <c r="M234" s="248">
        <f t="shared" si="55"/>
        <v>0</v>
      </c>
      <c r="N234" s="248">
        <f t="shared" si="56"/>
        <v>0</v>
      </c>
      <c r="O234" s="251"/>
      <c r="P234" s="251"/>
      <c r="Q234" s="251"/>
      <c r="R234" s="248">
        <f t="shared" si="57"/>
        <v>0</v>
      </c>
      <c r="S234" s="251"/>
      <c r="T234" s="251"/>
      <c r="U234" s="251"/>
      <c r="V234" s="252"/>
      <c r="W234" s="183">
        <f t="shared" si="58"/>
        <v>0</v>
      </c>
      <c r="X234" s="128"/>
      <c r="Y234" s="128"/>
      <c r="Z234" s="128"/>
      <c r="AA234" s="125">
        <f t="shared" si="59"/>
        <v>0</v>
      </c>
      <c r="AB234" s="128"/>
      <c r="AC234" s="128"/>
      <c r="AD234" s="128"/>
      <c r="AE234" s="125">
        <f t="shared" si="60"/>
        <v>0</v>
      </c>
      <c r="AF234" s="128"/>
      <c r="AG234" s="128"/>
      <c r="AH234" s="128"/>
      <c r="AI234" s="251"/>
      <c r="AJ234" s="132">
        <f t="shared" si="61"/>
        <v>0</v>
      </c>
      <c r="AK234" s="128"/>
      <c r="AL234" s="128"/>
      <c r="AM234" s="128"/>
      <c r="AN234" s="125">
        <f t="shared" si="62"/>
        <v>0</v>
      </c>
      <c r="AO234" s="128"/>
      <c r="AP234" s="128"/>
      <c r="AQ234" s="128"/>
      <c r="AR234" s="125">
        <f t="shared" si="63"/>
        <v>0</v>
      </c>
      <c r="AS234" s="128"/>
      <c r="AT234" s="128"/>
      <c r="AU234" s="128"/>
      <c r="AV234" s="257"/>
      <c r="AW234" s="161">
        <f>Раздел2!F235</f>
        <v>0</v>
      </c>
      <c r="AX234" s="161">
        <f>Раздел2!G235</f>
        <v>0</v>
      </c>
      <c r="AY234" s="161">
        <f>Раздел2!C235</f>
        <v>0</v>
      </c>
      <c r="AZ234" s="165">
        <f>SUM(Раздел2!H235:L235)</f>
        <v>0</v>
      </c>
    </row>
    <row r="235" spans="1:52" x14ac:dyDescent="0.2">
      <c r="A235" s="148" t="s">
        <v>489</v>
      </c>
      <c r="B235" s="29" t="s">
        <v>516</v>
      </c>
      <c r="C235" s="125">
        <f t="shared" si="52"/>
        <v>0</v>
      </c>
      <c r="D235" s="132">
        <f t="shared" si="53"/>
        <v>0</v>
      </c>
      <c r="E235" s="251"/>
      <c r="F235" s="251"/>
      <c r="G235" s="251"/>
      <c r="H235" s="125">
        <f t="shared" si="54"/>
        <v>0</v>
      </c>
      <c r="I235" s="251"/>
      <c r="J235" s="251"/>
      <c r="K235" s="251"/>
      <c r="L235" s="251"/>
      <c r="M235" s="248">
        <f t="shared" si="55"/>
        <v>0</v>
      </c>
      <c r="N235" s="248">
        <f t="shared" si="56"/>
        <v>0</v>
      </c>
      <c r="O235" s="251"/>
      <c r="P235" s="251"/>
      <c r="Q235" s="251"/>
      <c r="R235" s="248">
        <f t="shared" si="57"/>
        <v>0</v>
      </c>
      <c r="S235" s="251"/>
      <c r="T235" s="251"/>
      <c r="U235" s="251"/>
      <c r="V235" s="252"/>
      <c r="W235" s="183">
        <f t="shared" si="58"/>
        <v>0</v>
      </c>
      <c r="X235" s="128"/>
      <c r="Y235" s="128"/>
      <c r="Z235" s="128"/>
      <c r="AA235" s="125">
        <f t="shared" si="59"/>
        <v>0</v>
      </c>
      <c r="AB235" s="128"/>
      <c r="AC235" s="128"/>
      <c r="AD235" s="128"/>
      <c r="AE235" s="125">
        <f t="shared" si="60"/>
        <v>0</v>
      </c>
      <c r="AF235" s="128"/>
      <c r="AG235" s="128"/>
      <c r="AH235" s="128"/>
      <c r="AI235" s="251"/>
      <c r="AJ235" s="132">
        <f t="shared" si="61"/>
        <v>0</v>
      </c>
      <c r="AK235" s="128"/>
      <c r="AL235" s="128"/>
      <c r="AM235" s="128"/>
      <c r="AN235" s="125">
        <f t="shared" si="62"/>
        <v>0</v>
      </c>
      <c r="AO235" s="128"/>
      <c r="AP235" s="128"/>
      <c r="AQ235" s="128"/>
      <c r="AR235" s="125">
        <f t="shared" si="63"/>
        <v>0</v>
      </c>
      <c r="AS235" s="128"/>
      <c r="AT235" s="128"/>
      <c r="AU235" s="128"/>
      <c r="AV235" s="257"/>
      <c r="AW235" s="161">
        <f>Раздел2!F236</f>
        <v>0</v>
      </c>
      <c r="AX235" s="161">
        <f>Раздел2!G236</f>
        <v>0</v>
      </c>
      <c r="AY235" s="161">
        <f>Раздел2!C236</f>
        <v>0</v>
      </c>
      <c r="AZ235" s="165">
        <f>SUM(Раздел2!H236:L236)</f>
        <v>0</v>
      </c>
    </row>
    <row r="236" spans="1:52" x14ac:dyDescent="0.2">
      <c r="A236" s="148" t="s">
        <v>491</v>
      </c>
      <c r="B236" s="29" t="s">
        <v>518</v>
      </c>
      <c r="C236" s="125">
        <f t="shared" si="52"/>
        <v>0</v>
      </c>
      <c r="D236" s="132">
        <f t="shared" si="53"/>
        <v>0</v>
      </c>
      <c r="E236" s="251"/>
      <c r="F236" s="251"/>
      <c r="G236" s="251"/>
      <c r="H236" s="125">
        <f t="shared" si="54"/>
        <v>0</v>
      </c>
      <c r="I236" s="251"/>
      <c r="J236" s="251"/>
      <c r="K236" s="251"/>
      <c r="L236" s="251"/>
      <c r="M236" s="248">
        <f t="shared" si="55"/>
        <v>0</v>
      </c>
      <c r="N236" s="248">
        <f t="shared" si="56"/>
        <v>0</v>
      </c>
      <c r="O236" s="251"/>
      <c r="P236" s="251"/>
      <c r="Q236" s="251"/>
      <c r="R236" s="248">
        <f t="shared" si="57"/>
        <v>0</v>
      </c>
      <c r="S236" s="251"/>
      <c r="T236" s="251"/>
      <c r="U236" s="251"/>
      <c r="V236" s="252"/>
      <c r="W236" s="183">
        <f t="shared" si="58"/>
        <v>0</v>
      </c>
      <c r="X236" s="128"/>
      <c r="Y236" s="128"/>
      <c r="Z236" s="128"/>
      <c r="AA236" s="125">
        <f t="shared" si="59"/>
        <v>0</v>
      </c>
      <c r="AB236" s="128"/>
      <c r="AC236" s="128"/>
      <c r="AD236" s="128"/>
      <c r="AE236" s="125">
        <f t="shared" si="60"/>
        <v>0</v>
      </c>
      <c r="AF236" s="128"/>
      <c r="AG236" s="128"/>
      <c r="AH236" s="128"/>
      <c r="AI236" s="251"/>
      <c r="AJ236" s="132">
        <f t="shared" si="61"/>
        <v>0</v>
      </c>
      <c r="AK236" s="128"/>
      <c r="AL236" s="128"/>
      <c r="AM236" s="128"/>
      <c r="AN236" s="125">
        <f t="shared" si="62"/>
        <v>0</v>
      </c>
      <c r="AO236" s="128"/>
      <c r="AP236" s="128"/>
      <c r="AQ236" s="128"/>
      <c r="AR236" s="125">
        <f t="shared" si="63"/>
        <v>0</v>
      </c>
      <c r="AS236" s="128"/>
      <c r="AT236" s="128"/>
      <c r="AU236" s="128"/>
      <c r="AV236" s="257"/>
      <c r="AW236" s="161">
        <f>Раздел2!F237</f>
        <v>0</v>
      </c>
      <c r="AX236" s="161">
        <f>Раздел2!G237</f>
        <v>0</v>
      </c>
      <c r="AY236" s="161">
        <f>Раздел2!C237</f>
        <v>0</v>
      </c>
      <c r="AZ236" s="165">
        <f>SUM(Раздел2!H237:L237)</f>
        <v>0</v>
      </c>
    </row>
    <row r="237" spans="1:52" x14ac:dyDescent="0.2">
      <c r="A237" s="148" t="s">
        <v>493</v>
      </c>
      <c r="B237" s="29" t="s">
        <v>520</v>
      </c>
      <c r="C237" s="125">
        <f t="shared" si="52"/>
        <v>0</v>
      </c>
      <c r="D237" s="132">
        <f t="shared" si="53"/>
        <v>0</v>
      </c>
      <c r="E237" s="251"/>
      <c r="F237" s="251"/>
      <c r="G237" s="251"/>
      <c r="H237" s="125">
        <f t="shared" si="54"/>
        <v>0</v>
      </c>
      <c r="I237" s="251"/>
      <c r="J237" s="251"/>
      <c r="K237" s="251"/>
      <c r="L237" s="251"/>
      <c r="M237" s="248">
        <f t="shared" si="55"/>
        <v>0</v>
      </c>
      <c r="N237" s="248">
        <f t="shared" si="56"/>
        <v>0</v>
      </c>
      <c r="O237" s="251"/>
      <c r="P237" s="251"/>
      <c r="Q237" s="251"/>
      <c r="R237" s="248">
        <f t="shared" si="57"/>
        <v>0</v>
      </c>
      <c r="S237" s="251"/>
      <c r="T237" s="251"/>
      <c r="U237" s="251"/>
      <c r="V237" s="252"/>
      <c r="W237" s="183">
        <f t="shared" si="58"/>
        <v>0</v>
      </c>
      <c r="X237" s="128"/>
      <c r="Y237" s="128"/>
      <c r="Z237" s="128"/>
      <c r="AA237" s="125">
        <f t="shared" si="59"/>
        <v>0</v>
      </c>
      <c r="AB237" s="128"/>
      <c r="AC237" s="128"/>
      <c r="AD237" s="128"/>
      <c r="AE237" s="125">
        <f t="shared" si="60"/>
        <v>0</v>
      </c>
      <c r="AF237" s="128"/>
      <c r="AG237" s="128"/>
      <c r="AH237" s="128"/>
      <c r="AI237" s="251"/>
      <c r="AJ237" s="132">
        <f t="shared" si="61"/>
        <v>0</v>
      </c>
      <c r="AK237" s="128"/>
      <c r="AL237" s="128"/>
      <c r="AM237" s="128"/>
      <c r="AN237" s="125">
        <f t="shared" si="62"/>
        <v>0</v>
      </c>
      <c r="AO237" s="128"/>
      <c r="AP237" s="128"/>
      <c r="AQ237" s="128"/>
      <c r="AR237" s="125">
        <f t="shared" si="63"/>
        <v>0</v>
      </c>
      <c r="AS237" s="128"/>
      <c r="AT237" s="128"/>
      <c r="AU237" s="128"/>
      <c r="AV237" s="257"/>
      <c r="AW237" s="161">
        <f>Раздел2!F238</f>
        <v>0</v>
      </c>
      <c r="AX237" s="161">
        <f>Раздел2!G238</f>
        <v>0</v>
      </c>
      <c r="AY237" s="161">
        <f>Раздел2!C238</f>
        <v>0</v>
      </c>
      <c r="AZ237" s="165">
        <f>SUM(Раздел2!H238:L238)</f>
        <v>0</v>
      </c>
    </row>
    <row r="238" spans="1:52" x14ac:dyDescent="0.2">
      <c r="A238" s="148" t="s">
        <v>495</v>
      </c>
      <c r="B238" s="29" t="s">
        <v>522</v>
      </c>
      <c r="C238" s="125">
        <f t="shared" si="52"/>
        <v>0</v>
      </c>
      <c r="D238" s="132">
        <f t="shared" si="53"/>
        <v>0</v>
      </c>
      <c r="E238" s="251"/>
      <c r="F238" s="251"/>
      <c r="G238" s="251"/>
      <c r="H238" s="125">
        <f t="shared" si="54"/>
        <v>0</v>
      </c>
      <c r="I238" s="251"/>
      <c r="J238" s="251"/>
      <c r="K238" s="251"/>
      <c r="L238" s="251"/>
      <c r="M238" s="248">
        <f t="shared" si="55"/>
        <v>0</v>
      </c>
      <c r="N238" s="248">
        <f t="shared" si="56"/>
        <v>0</v>
      </c>
      <c r="O238" s="251"/>
      <c r="P238" s="251"/>
      <c r="Q238" s="251"/>
      <c r="R238" s="248">
        <f t="shared" si="57"/>
        <v>0</v>
      </c>
      <c r="S238" s="251"/>
      <c r="T238" s="251"/>
      <c r="U238" s="251"/>
      <c r="V238" s="252"/>
      <c r="W238" s="183">
        <f t="shared" si="58"/>
        <v>0</v>
      </c>
      <c r="X238" s="128"/>
      <c r="Y238" s="128"/>
      <c r="Z238" s="128"/>
      <c r="AA238" s="125">
        <f t="shared" si="59"/>
        <v>0</v>
      </c>
      <c r="AB238" s="128"/>
      <c r="AC238" s="128"/>
      <c r="AD238" s="128"/>
      <c r="AE238" s="125">
        <f t="shared" si="60"/>
        <v>0</v>
      </c>
      <c r="AF238" s="128"/>
      <c r="AG238" s="128"/>
      <c r="AH238" s="128"/>
      <c r="AI238" s="251"/>
      <c r="AJ238" s="132">
        <f t="shared" si="61"/>
        <v>0</v>
      </c>
      <c r="AK238" s="128"/>
      <c r="AL238" s="128"/>
      <c r="AM238" s="128"/>
      <c r="AN238" s="125">
        <f t="shared" si="62"/>
        <v>0</v>
      </c>
      <c r="AO238" s="128"/>
      <c r="AP238" s="128"/>
      <c r="AQ238" s="128"/>
      <c r="AR238" s="125">
        <f t="shared" si="63"/>
        <v>0</v>
      </c>
      <c r="AS238" s="128"/>
      <c r="AT238" s="128"/>
      <c r="AU238" s="128"/>
      <c r="AV238" s="257"/>
      <c r="AW238" s="161">
        <f>Раздел2!F239</f>
        <v>0</v>
      </c>
      <c r="AX238" s="161">
        <f>Раздел2!G239</f>
        <v>0</v>
      </c>
      <c r="AY238" s="161">
        <f>Раздел2!C239</f>
        <v>0</v>
      </c>
      <c r="AZ238" s="165">
        <f>SUM(Раздел2!H239:L239)</f>
        <v>0</v>
      </c>
    </row>
    <row r="239" spans="1:52" x14ac:dyDescent="0.2">
      <c r="A239" s="148" t="s">
        <v>497</v>
      </c>
      <c r="B239" s="29" t="s">
        <v>524</v>
      </c>
      <c r="C239" s="125">
        <f t="shared" si="52"/>
        <v>0</v>
      </c>
      <c r="D239" s="132">
        <f t="shared" si="53"/>
        <v>0</v>
      </c>
      <c r="E239" s="125">
        <f>SUM(E240:E243)</f>
        <v>0</v>
      </c>
      <c r="F239" s="125">
        <f t="shared" ref="F239:AV239" si="67">SUM(F240:F243)</f>
        <v>0</v>
      </c>
      <c r="G239" s="125">
        <f t="shared" si="67"/>
        <v>0</v>
      </c>
      <c r="H239" s="125">
        <f t="shared" si="67"/>
        <v>0</v>
      </c>
      <c r="I239" s="125">
        <f t="shared" si="67"/>
        <v>0</v>
      </c>
      <c r="J239" s="125">
        <f t="shared" si="67"/>
        <v>0</v>
      </c>
      <c r="K239" s="125">
        <f t="shared" si="67"/>
        <v>0</v>
      </c>
      <c r="L239" s="125">
        <f t="shared" si="67"/>
        <v>0</v>
      </c>
      <c r="M239" s="125">
        <f t="shared" si="67"/>
        <v>0</v>
      </c>
      <c r="N239" s="125">
        <f t="shared" si="67"/>
        <v>0</v>
      </c>
      <c r="O239" s="125">
        <f t="shared" si="67"/>
        <v>0</v>
      </c>
      <c r="P239" s="125">
        <f t="shared" si="67"/>
        <v>0</v>
      </c>
      <c r="Q239" s="125">
        <f t="shared" si="67"/>
        <v>0</v>
      </c>
      <c r="R239" s="125">
        <f t="shared" si="67"/>
        <v>0</v>
      </c>
      <c r="S239" s="125">
        <f t="shared" si="67"/>
        <v>0</v>
      </c>
      <c r="T239" s="125">
        <f t="shared" si="67"/>
        <v>0</v>
      </c>
      <c r="U239" s="125">
        <f t="shared" si="67"/>
        <v>0</v>
      </c>
      <c r="V239" s="178">
        <f t="shared" si="67"/>
        <v>0</v>
      </c>
      <c r="W239" s="184">
        <f t="shared" si="67"/>
        <v>0</v>
      </c>
      <c r="X239" s="125">
        <f t="shared" si="67"/>
        <v>0</v>
      </c>
      <c r="Y239" s="125">
        <f t="shared" si="67"/>
        <v>0</v>
      </c>
      <c r="Z239" s="125">
        <f t="shared" si="67"/>
        <v>0</v>
      </c>
      <c r="AA239" s="125">
        <f t="shared" si="67"/>
        <v>0</v>
      </c>
      <c r="AB239" s="125">
        <f t="shared" si="67"/>
        <v>0</v>
      </c>
      <c r="AC239" s="125">
        <f t="shared" si="67"/>
        <v>0</v>
      </c>
      <c r="AD239" s="125">
        <f t="shared" si="67"/>
        <v>0</v>
      </c>
      <c r="AE239" s="125">
        <f t="shared" si="67"/>
        <v>0</v>
      </c>
      <c r="AF239" s="125">
        <f t="shared" si="67"/>
        <v>0</v>
      </c>
      <c r="AG239" s="125">
        <f t="shared" si="67"/>
        <v>0</v>
      </c>
      <c r="AH239" s="125">
        <f t="shared" si="67"/>
        <v>0</v>
      </c>
      <c r="AI239" s="125">
        <f t="shared" si="67"/>
        <v>0</v>
      </c>
      <c r="AJ239" s="125">
        <f t="shared" si="67"/>
        <v>0</v>
      </c>
      <c r="AK239" s="125">
        <f t="shared" si="67"/>
        <v>0</v>
      </c>
      <c r="AL239" s="125">
        <f t="shared" si="67"/>
        <v>0</v>
      </c>
      <c r="AM239" s="125">
        <f t="shared" si="67"/>
        <v>0</v>
      </c>
      <c r="AN239" s="125">
        <f t="shared" si="67"/>
        <v>0</v>
      </c>
      <c r="AO239" s="125">
        <f t="shared" si="67"/>
        <v>0</v>
      </c>
      <c r="AP239" s="125">
        <f t="shared" si="67"/>
        <v>0</v>
      </c>
      <c r="AQ239" s="125">
        <f t="shared" si="67"/>
        <v>0</v>
      </c>
      <c r="AR239" s="125">
        <f t="shared" si="67"/>
        <v>0</v>
      </c>
      <c r="AS239" s="125">
        <f t="shared" si="67"/>
        <v>0</v>
      </c>
      <c r="AT239" s="125">
        <f t="shared" si="67"/>
        <v>0</v>
      </c>
      <c r="AU239" s="125">
        <f t="shared" si="67"/>
        <v>0</v>
      </c>
      <c r="AV239" s="185">
        <f t="shared" si="67"/>
        <v>0</v>
      </c>
      <c r="AW239" s="161">
        <f>Раздел2!F240</f>
        <v>0</v>
      </c>
      <c r="AX239" s="161">
        <f>Раздел2!G240</f>
        <v>0</v>
      </c>
      <c r="AY239" s="161">
        <f>Раздел2!C240</f>
        <v>0</v>
      </c>
      <c r="AZ239" s="165">
        <f>SUM(Раздел2!H240:L240)</f>
        <v>0</v>
      </c>
    </row>
    <row r="240" spans="1:52" ht="21" x14ac:dyDescent="0.2">
      <c r="A240" s="149" t="s">
        <v>499</v>
      </c>
      <c r="B240" s="29" t="s">
        <v>526</v>
      </c>
      <c r="C240" s="125">
        <f t="shared" si="52"/>
        <v>0</v>
      </c>
      <c r="D240" s="132">
        <f t="shared" si="53"/>
        <v>0</v>
      </c>
      <c r="E240" s="251"/>
      <c r="F240" s="251"/>
      <c r="G240" s="251"/>
      <c r="H240" s="125">
        <f t="shared" si="54"/>
        <v>0</v>
      </c>
      <c r="I240" s="251"/>
      <c r="J240" s="251"/>
      <c r="K240" s="251"/>
      <c r="L240" s="251"/>
      <c r="M240" s="248">
        <f t="shared" si="55"/>
        <v>0</v>
      </c>
      <c r="N240" s="248">
        <f t="shared" si="56"/>
        <v>0</v>
      </c>
      <c r="O240" s="251"/>
      <c r="P240" s="251"/>
      <c r="Q240" s="251"/>
      <c r="R240" s="248">
        <f t="shared" si="57"/>
        <v>0</v>
      </c>
      <c r="S240" s="251"/>
      <c r="T240" s="251"/>
      <c r="U240" s="251"/>
      <c r="V240" s="252"/>
      <c r="W240" s="183">
        <f t="shared" si="58"/>
        <v>0</v>
      </c>
      <c r="X240" s="128"/>
      <c r="Y240" s="128"/>
      <c r="Z240" s="128"/>
      <c r="AA240" s="125">
        <f t="shared" si="59"/>
        <v>0</v>
      </c>
      <c r="AB240" s="128"/>
      <c r="AC240" s="128"/>
      <c r="AD240" s="128"/>
      <c r="AE240" s="125">
        <f t="shared" si="60"/>
        <v>0</v>
      </c>
      <c r="AF240" s="127"/>
      <c r="AG240" s="128"/>
      <c r="AH240" s="128"/>
      <c r="AI240" s="251"/>
      <c r="AJ240" s="132">
        <f t="shared" si="61"/>
        <v>0</v>
      </c>
      <c r="AK240" s="128"/>
      <c r="AL240" s="128"/>
      <c r="AM240" s="128"/>
      <c r="AN240" s="125">
        <f t="shared" si="62"/>
        <v>0</v>
      </c>
      <c r="AO240" s="128"/>
      <c r="AP240" s="128"/>
      <c r="AQ240" s="128"/>
      <c r="AR240" s="125">
        <f t="shared" si="63"/>
        <v>0</v>
      </c>
      <c r="AS240" s="127"/>
      <c r="AT240" s="128"/>
      <c r="AU240" s="128"/>
      <c r="AV240" s="257"/>
      <c r="AW240" s="161">
        <f>Раздел2!F241</f>
        <v>0</v>
      </c>
      <c r="AX240" s="161">
        <f>Раздел2!G241</f>
        <v>0</v>
      </c>
      <c r="AY240" s="161">
        <f>Раздел2!C241</f>
        <v>0</v>
      </c>
      <c r="AZ240" s="165">
        <f>SUM(Раздел2!H241:L241)</f>
        <v>0</v>
      </c>
    </row>
    <row r="241" spans="1:52" x14ac:dyDescent="0.2">
      <c r="A241" s="149" t="s">
        <v>501</v>
      </c>
      <c r="B241" s="29" t="s">
        <v>528</v>
      </c>
      <c r="C241" s="125">
        <f t="shared" si="52"/>
        <v>0</v>
      </c>
      <c r="D241" s="132">
        <f t="shared" si="53"/>
        <v>0</v>
      </c>
      <c r="E241" s="251"/>
      <c r="F241" s="251"/>
      <c r="G241" s="251"/>
      <c r="H241" s="125">
        <f t="shared" si="54"/>
        <v>0</v>
      </c>
      <c r="I241" s="251"/>
      <c r="J241" s="251"/>
      <c r="K241" s="251"/>
      <c r="L241" s="251"/>
      <c r="M241" s="248">
        <f t="shared" si="55"/>
        <v>0</v>
      </c>
      <c r="N241" s="248">
        <f t="shared" si="56"/>
        <v>0</v>
      </c>
      <c r="O241" s="251"/>
      <c r="P241" s="251"/>
      <c r="Q241" s="251"/>
      <c r="R241" s="248">
        <f t="shared" si="57"/>
        <v>0</v>
      </c>
      <c r="S241" s="251"/>
      <c r="T241" s="251"/>
      <c r="U241" s="251"/>
      <c r="V241" s="252"/>
      <c r="W241" s="183">
        <f t="shared" si="58"/>
        <v>0</v>
      </c>
      <c r="X241" s="128"/>
      <c r="Y241" s="128"/>
      <c r="Z241" s="128"/>
      <c r="AA241" s="125">
        <f t="shared" si="59"/>
        <v>0</v>
      </c>
      <c r="AB241" s="128"/>
      <c r="AC241" s="128"/>
      <c r="AD241" s="128"/>
      <c r="AE241" s="125">
        <f t="shared" si="60"/>
        <v>0</v>
      </c>
      <c r="AF241" s="127"/>
      <c r="AG241" s="128"/>
      <c r="AH241" s="128"/>
      <c r="AI241" s="251"/>
      <c r="AJ241" s="132">
        <f t="shared" si="61"/>
        <v>0</v>
      </c>
      <c r="AK241" s="128"/>
      <c r="AL241" s="128"/>
      <c r="AM241" s="128"/>
      <c r="AN241" s="125">
        <f t="shared" si="62"/>
        <v>0</v>
      </c>
      <c r="AO241" s="128"/>
      <c r="AP241" s="128"/>
      <c r="AQ241" s="128"/>
      <c r="AR241" s="125">
        <f t="shared" si="63"/>
        <v>0</v>
      </c>
      <c r="AS241" s="127"/>
      <c r="AT241" s="128"/>
      <c r="AU241" s="128"/>
      <c r="AV241" s="257"/>
      <c r="AW241" s="161">
        <f>Раздел2!F242</f>
        <v>0</v>
      </c>
      <c r="AX241" s="161">
        <f>Раздел2!G242</f>
        <v>0</v>
      </c>
      <c r="AY241" s="161">
        <f>Раздел2!C242</f>
        <v>0</v>
      </c>
      <c r="AZ241" s="165">
        <f>SUM(Раздел2!H242:L242)</f>
        <v>0</v>
      </c>
    </row>
    <row r="242" spans="1:52" x14ac:dyDescent="0.2">
      <c r="A242" s="149" t="s">
        <v>503</v>
      </c>
      <c r="B242" s="29" t="s">
        <v>530</v>
      </c>
      <c r="C242" s="125">
        <f t="shared" si="52"/>
        <v>0</v>
      </c>
      <c r="D242" s="132">
        <f t="shared" si="53"/>
        <v>0</v>
      </c>
      <c r="E242" s="251"/>
      <c r="F242" s="251"/>
      <c r="G242" s="251"/>
      <c r="H242" s="125">
        <f t="shared" si="54"/>
        <v>0</v>
      </c>
      <c r="I242" s="251"/>
      <c r="J242" s="251"/>
      <c r="K242" s="251"/>
      <c r="L242" s="251"/>
      <c r="M242" s="248">
        <f t="shared" si="55"/>
        <v>0</v>
      </c>
      <c r="N242" s="248">
        <f t="shared" si="56"/>
        <v>0</v>
      </c>
      <c r="O242" s="251"/>
      <c r="P242" s="251"/>
      <c r="Q242" s="251"/>
      <c r="R242" s="248">
        <f t="shared" si="57"/>
        <v>0</v>
      </c>
      <c r="S242" s="251"/>
      <c r="T242" s="251"/>
      <c r="U242" s="251"/>
      <c r="V242" s="252"/>
      <c r="W242" s="183">
        <f t="shared" si="58"/>
        <v>0</v>
      </c>
      <c r="X242" s="128"/>
      <c r="Y242" s="128"/>
      <c r="Z242" s="128"/>
      <c r="AA242" s="125">
        <f t="shared" si="59"/>
        <v>0</v>
      </c>
      <c r="AB242" s="128"/>
      <c r="AC242" s="128"/>
      <c r="AD242" s="128"/>
      <c r="AE242" s="125">
        <f t="shared" si="60"/>
        <v>0</v>
      </c>
      <c r="AF242" s="127"/>
      <c r="AG242" s="128"/>
      <c r="AH242" s="128"/>
      <c r="AI242" s="251"/>
      <c r="AJ242" s="132">
        <f t="shared" si="61"/>
        <v>0</v>
      </c>
      <c r="AK242" s="128"/>
      <c r="AL242" s="128"/>
      <c r="AM242" s="128"/>
      <c r="AN242" s="125">
        <f t="shared" si="62"/>
        <v>0</v>
      </c>
      <c r="AO242" s="128"/>
      <c r="AP242" s="128"/>
      <c r="AQ242" s="128"/>
      <c r="AR242" s="125">
        <f t="shared" si="63"/>
        <v>0</v>
      </c>
      <c r="AS242" s="127"/>
      <c r="AT242" s="128"/>
      <c r="AU242" s="128"/>
      <c r="AV242" s="257"/>
      <c r="AW242" s="161">
        <f>Раздел2!F243</f>
        <v>0</v>
      </c>
      <c r="AX242" s="161">
        <f>Раздел2!G243</f>
        <v>0</v>
      </c>
      <c r="AY242" s="161">
        <f>Раздел2!C243</f>
        <v>0</v>
      </c>
      <c r="AZ242" s="165">
        <f>SUM(Раздел2!H243:L243)</f>
        <v>0</v>
      </c>
    </row>
    <row r="243" spans="1:52" x14ac:dyDescent="0.2">
      <c r="A243" s="149" t="s">
        <v>505</v>
      </c>
      <c r="B243" s="29" t="s">
        <v>532</v>
      </c>
      <c r="C243" s="125">
        <f t="shared" si="52"/>
        <v>0</v>
      </c>
      <c r="D243" s="132">
        <f t="shared" si="53"/>
        <v>0</v>
      </c>
      <c r="E243" s="251"/>
      <c r="F243" s="251"/>
      <c r="G243" s="251"/>
      <c r="H243" s="125">
        <f t="shared" si="54"/>
        <v>0</v>
      </c>
      <c r="I243" s="251"/>
      <c r="J243" s="251"/>
      <c r="K243" s="251"/>
      <c r="L243" s="251"/>
      <c r="M243" s="248">
        <f t="shared" si="55"/>
        <v>0</v>
      </c>
      <c r="N243" s="248">
        <f t="shared" si="56"/>
        <v>0</v>
      </c>
      <c r="O243" s="251"/>
      <c r="P243" s="251"/>
      <c r="Q243" s="251"/>
      <c r="R243" s="248">
        <f t="shared" si="57"/>
        <v>0</v>
      </c>
      <c r="S243" s="251"/>
      <c r="T243" s="251"/>
      <c r="U243" s="251"/>
      <c r="V243" s="252"/>
      <c r="W243" s="183">
        <f t="shared" si="58"/>
        <v>0</v>
      </c>
      <c r="X243" s="128"/>
      <c r="Y243" s="128"/>
      <c r="Z243" s="128"/>
      <c r="AA243" s="125">
        <f t="shared" si="59"/>
        <v>0</v>
      </c>
      <c r="AB243" s="128"/>
      <c r="AC243" s="128"/>
      <c r="AD243" s="128"/>
      <c r="AE243" s="125">
        <f t="shared" si="60"/>
        <v>0</v>
      </c>
      <c r="AF243" s="128"/>
      <c r="AG243" s="128"/>
      <c r="AH243" s="128"/>
      <c r="AI243" s="251"/>
      <c r="AJ243" s="132">
        <f t="shared" si="61"/>
        <v>0</v>
      </c>
      <c r="AK243" s="128"/>
      <c r="AL243" s="128"/>
      <c r="AM243" s="128"/>
      <c r="AN243" s="125">
        <f t="shared" si="62"/>
        <v>0</v>
      </c>
      <c r="AO243" s="128"/>
      <c r="AP243" s="128"/>
      <c r="AQ243" s="128"/>
      <c r="AR243" s="125">
        <f t="shared" si="63"/>
        <v>0</v>
      </c>
      <c r="AS243" s="128"/>
      <c r="AT243" s="128"/>
      <c r="AU243" s="128"/>
      <c r="AV243" s="257"/>
      <c r="AW243" s="161">
        <f>Раздел2!F244</f>
        <v>0</v>
      </c>
      <c r="AX243" s="161">
        <f>Раздел2!G244</f>
        <v>0</v>
      </c>
      <c r="AY243" s="161">
        <f>Раздел2!C244</f>
        <v>0</v>
      </c>
      <c r="AZ243" s="165">
        <f>SUM(Раздел2!H244:L244)</f>
        <v>0</v>
      </c>
    </row>
    <row r="244" spans="1:52" x14ac:dyDescent="0.2">
      <c r="A244" s="148" t="s">
        <v>507</v>
      </c>
      <c r="B244" s="29" t="s">
        <v>534</v>
      </c>
      <c r="C244" s="125">
        <f t="shared" si="52"/>
        <v>0</v>
      </c>
      <c r="D244" s="132">
        <f t="shared" si="53"/>
        <v>0</v>
      </c>
      <c r="E244" s="251"/>
      <c r="F244" s="251"/>
      <c r="G244" s="251"/>
      <c r="H244" s="125">
        <f t="shared" si="54"/>
        <v>0</v>
      </c>
      <c r="I244" s="251"/>
      <c r="J244" s="251"/>
      <c r="K244" s="251"/>
      <c r="L244" s="251"/>
      <c r="M244" s="248">
        <f t="shared" si="55"/>
        <v>0</v>
      </c>
      <c r="N244" s="248">
        <f t="shared" si="56"/>
        <v>0</v>
      </c>
      <c r="O244" s="251"/>
      <c r="P244" s="251"/>
      <c r="Q244" s="251"/>
      <c r="R244" s="248">
        <f t="shared" si="57"/>
        <v>0</v>
      </c>
      <c r="S244" s="251"/>
      <c r="T244" s="251"/>
      <c r="U244" s="251"/>
      <c r="V244" s="252"/>
      <c r="W244" s="183">
        <f t="shared" si="58"/>
        <v>0</v>
      </c>
      <c r="X244" s="128"/>
      <c r="Y244" s="128"/>
      <c r="Z244" s="128"/>
      <c r="AA244" s="125">
        <f t="shared" si="59"/>
        <v>0</v>
      </c>
      <c r="AB244" s="128"/>
      <c r="AC244" s="128"/>
      <c r="AD244" s="128"/>
      <c r="AE244" s="125">
        <f t="shared" si="60"/>
        <v>0</v>
      </c>
      <c r="AF244" s="128"/>
      <c r="AG244" s="128"/>
      <c r="AH244" s="128"/>
      <c r="AI244" s="251"/>
      <c r="AJ244" s="132">
        <f t="shared" si="61"/>
        <v>0</v>
      </c>
      <c r="AK244" s="128"/>
      <c r="AL244" s="128"/>
      <c r="AM244" s="128"/>
      <c r="AN244" s="125">
        <f t="shared" si="62"/>
        <v>0</v>
      </c>
      <c r="AO244" s="128"/>
      <c r="AP244" s="128"/>
      <c r="AQ244" s="128"/>
      <c r="AR244" s="125">
        <f t="shared" si="63"/>
        <v>0</v>
      </c>
      <c r="AS244" s="128"/>
      <c r="AT244" s="128"/>
      <c r="AU244" s="128"/>
      <c r="AV244" s="257"/>
      <c r="AW244" s="161">
        <f>Раздел2!F245</f>
        <v>0</v>
      </c>
      <c r="AX244" s="161">
        <f>Раздел2!G245</f>
        <v>0</v>
      </c>
      <c r="AY244" s="161">
        <f>Раздел2!C245</f>
        <v>0</v>
      </c>
      <c r="AZ244" s="165">
        <f>SUM(Раздел2!H245:L245)</f>
        <v>0</v>
      </c>
    </row>
    <row r="245" spans="1:52" x14ac:dyDescent="0.2">
      <c r="A245" s="148" t="s">
        <v>509</v>
      </c>
      <c r="B245" s="29" t="s">
        <v>536</v>
      </c>
      <c r="C245" s="125">
        <f t="shared" si="52"/>
        <v>0</v>
      </c>
      <c r="D245" s="132">
        <f t="shared" si="53"/>
        <v>0</v>
      </c>
      <c r="E245" s="251"/>
      <c r="F245" s="251"/>
      <c r="G245" s="251"/>
      <c r="H245" s="125">
        <f t="shared" si="54"/>
        <v>0</v>
      </c>
      <c r="I245" s="251"/>
      <c r="J245" s="251"/>
      <c r="K245" s="251"/>
      <c r="L245" s="251"/>
      <c r="M245" s="248">
        <f t="shared" si="55"/>
        <v>0</v>
      </c>
      <c r="N245" s="248">
        <f t="shared" si="56"/>
        <v>0</v>
      </c>
      <c r="O245" s="251"/>
      <c r="P245" s="251"/>
      <c r="Q245" s="251"/>
      <c r="R245" s="248">
        <f t="shared" si="57"/>
        <v>0</v>
      </c>
      <c r="S245" s="251"/>
      <c r="T245" s="251"/>
      <c r="U245" s="251"/>
      <c r="V245" s="252"/>
      <c r="W245" s="183">
        <f t="shared" si="58"/>
        <v>0</v>
      </c>
      <c r="X245" s="128"/>
      <c r="Y245" s="128"/>
      <c r="Z245" s="128"/>
      <c r="AA245" s="125">
        <f t="shared" si="59"/>
        <v>0</v>
      </c>
      <c r="AB245" s="128"/>
      <c r="AC245" s="128"/>
      <c r="AD245" s="128"/>
      <c r="AE245" s="125">
        <f t="shared" si="60"/>
        <v>0</v>
      </c>
      <c r="AF245" s="128"/>
      <c r="AG245" s="128"/>
      <c r="AH245" s="128"/>
      <c r="AI245" s="251"/>
      <c r="AJ245" s="132">
        <f t="shared" si="61"/>
        <v>0</v>
      </c>
      <c r="AK245" s="128"/>
      <c r="AL245" s="128"/>
      <c r="AM245" s="128"/>
      <c r="AN245" s="125">
        <f t="shared" si="62"/>
        <v>0</v>
      </c>
      <c r="AO245" s="128"/>
      <c r="AP245" s="128"/>
      <c r="AQ245" s="128"/>
      <c r="AR245" s="125">
        <f t="shared" si="63"/>
        <v>0</v>
      </c>
      <c r="AS245" s="128"/>
      <c r="AT245" s="128"/>
      <c r="AU245" s="128"/>
      <c r="AV245" s="257"/>
      <c r="AW245" s="161">
        <f>Раздел2!F246</f>
        <v>0</v>
      </c>
      <c r="AX245" s="161">
        <f>Раздел2!G246</f>
        <v>0</v>
      </c>
      <c r="AY245" s="161">
        <f>Раздел2!C246</f>
        <v>0</v>
      </c>
      <c r="AZ245" s="165">
        <f>SUM(Раздел2!H246:L246)</f>
        <v>0</v>
      </c>
    </row>
    <row r="246" spans="1:52" x14ac:dyDescent="0.2">
      <c r="A246" s="148" t="s">
        <v>511</v>
      </c>
      <c r="B246" s="29" t="s">
        <v>538</v>
      </c>
      <c r="C246" s="125">
        <f t="shared" si="52"/>
        <v>0</v>
      </c>
      <c r="D246" s="132">
        <f t="shared" si="53"/>
        <v>0</v>
      </c>
      <c r="E246" s="251"/>
      <c r="F246" s="251"/>
      <c r="G246" s="251"/>
      <c r="H246" s="125">
        <f t="shared" si="54"/>
        <v>0</v>
      </c>
      <c r="I246" s="251"/>
      <c r="J246" s="251"/>
      <c r="K246" s="251"/>
      <c r="L246" s="251"/>
      <c r="M246" s="248">
        <f t="shared" si="55"/>
        <v>0</v>
      </c>
      <c r="N246" s="248">
        <f t="shared" si="56"/>
        <v>0</v>
      </c>
      <c r="O246" s="251"/>
      <c r="P246" s="251"/>
      <c r="Q246" s="251"/>
      <c r="R246" s="248">
        <f t="shared" si="57"/>
        <v>0</v>
      </c>
      <c r="S246" s="251"/>
      <c r="T246" s="251"/>
      <c r="U246" s="251"/>
      <c r="V246" s="252"/>
      <c r="W246" s="183">
        <f t="shared" si="58"/>
        <v>0</v>
      </c>
      <c r="X246" s="128"/>
      <c r="Y246" s="128"/>
      <c r="Z246" s="128"/>
      <c r="AA246" s="125">
        <f t="shared" si="59"/>
        <v>0</v>
      </c>
      <c r="AB246" s="128"/>
      <c r="AC246" s="128"/>
      <c r="AD246" s="128"/>
      <c r="AE246" s="125">
        <f t="shared" si="60"/>
        <v>0</v>
      </c>
      <c r="AF246" s="128"/>
      <c r="AG246" s="128"/>
      <c r="AH246" s="128"/>
      <c r="AI246" s="251"/>
      <c r="AJ246" s="132">
        <f t="shared" si="61"/>
        <v>0</v>
      </c>
      <c r="AK246" s="128"/>
      <c r="AL246" s="128"/>
      <c r="AM246" s="128"/>
      <c r="AN246" s="125">
        <f t="shared" si="62"/>
        <v>0</v>
      </c>
      <c r="AO246" s="128"/>
      <c r="AP246" s="128"/>
      <c r="AQ246" s="128"/>
      <c r="AR246" s="125">
        <f t="shared" si="63"/>
        <v>0</v>
      </c>
      <c r="AS246" s="128"/>
      <c r="AT246" s="128"/>
      <c r="AU246" s="128"/>
      <c r="AV246" s="257"/>
      <c r="AW246" s="161">
        <f>Раздел2!F247</f>
        <v>0</v>
      </c>
      <c r="AX246" s="161">
        <f>Раздел2!G247</f>
        <v>0</v>
      </c>
      <c r="AY246" s="161">
        <f>Раздел2!C247</f>
        <v>0</v>
      </c>
      <c r="AZ246" s="165">
        <f>SUM(Раздел2!H247:L247)</f>
        <v>0</v>
      </c>
    </row>
    <row r="247" spans="1:52" x14ac:dyDescent="0.2">
      <c r="A247" s="148" t="s">
        <v>513</v>
      </c>
      <c r="B247" s="29" t="s">
        <v>540</v>
      </c>
      <c r="C247" s="125">
        <f t="shared" si="52"/>
        <v>0</v>
      </c>
      <c r="D247" s="132">
        <f t="shared" si="53"/>
        <v>0</v>
      </c>
      <c r="E247" s="251"/>
      <c r="F247" s="251"/>
      <c r="G247" s="251"/>
      <c r="H247" s="125">
        <f t="shared" si="54"/>
        <v>0</v>
      </c>
      <c r="I247" s="251"/>
      <c r="J247" s="251"/>
      <c r="K247" s="251"/>
      <c r="L247" s="251"/>
      <c r="M247" s="248">
        <f t="shared" si="55"/>
        <v>0</v>
      </c>
      <c r="N247" s="248">
        <f t="shared" si="56"/>
        <v>0</v>
      </c>
      <c r="O247" s="251"/>
      <c r="P247" s="251"/>
      <c r="Q247" s="251"/>
      <c r="R247" s="248">
        <f t="shared" si="57"/>
        <v>0</v>
      </c>
      <c r="S247" s="251"/>
      <c r="T247" s="251"/>
      <c r="U247" s="251"/>
      <c r="V247" s="252"/>
      <c r="W247" s="183">
        <f t="shared" si="58"/>
        <v>0</v>
      </c>
      <c r="X247" s="128"/>
      <c r="Y247" s="128"/>
      <c r="Z247" s="128"/>
      <c r="AA247" s="125">
        <f t="shared" si="59"/>
        <v>0</v>
      </c>
      <c r="AB247" s="128"/>
      <c r="AC247" s="128"/>
      <c r="AD247" s="128"/>
      <c r="AE247" s="125">
        <f t="shared" si="60"/>
        <v>0</v>
      </c>
      <c r="AF247" s="128"/>
      <c r="AG247" s="128"/>
      <c r="AH247" s="128"/>
      <c r="AI247" s="251"/>
      <c r="AJ247" s="132">
        <f t="shared" si="61"/>
        <v>0</v>
      </c>
      <c r="AK247" s="128"/>
      <c r="AL247" s="128"/>
      <c r="AM247" s="128"/>
      <c r="AN247" s="125">
        <f t="shared" si="62"/>
        <v>0</v>
      </c>
      <c r="AO247" s="128"/>
      <c r="AP247" s="128"/>
      <c r="AQ247" s="128"/>
      <c r="AR247" s="125">
        <f t="shared" si="63"/>
        <v>0</v>
      </c>
      <c r="AS247" s="128"/>
      <c r="AT247" s="128"/>
      <c r="AU247" s="128"/>
      <c r="AV247" s="257"/>
      <c r="AW247" s="161">
        <f>Раздел2!F248</f>
        <v>0</v>
      </c>
      <c r="AX247" s="161">
        <f>Раздел2!G248</f>
        <v>0</v>
      </c>
      <c r="AY247" s="161">
        <f>Раздел2!C248</f>
        <v>0</v>
      </c>
      <c r="AZ247" s="165">
        <f>SUM(Раздел2!H248:L248)</f>
        <v>0</v>
      </c>
    </row>
    <row r="248" spans="1:52" x14ac:dyDescent="0.2">
      <c r="A248" s="148" t="s">
        <v>515</v>
      </c>
      <c r="B248" s="29" t="s">
        <v>542</v>
      </c>
      <c r="C248" s="125">
        <f t="shared" si="52"/>
        <v>0</v>
      </c>
      <c r="D248" s="132">
        <f t="shared" si="53"/>
        <v>0</v>
      </c>
      <c r="E248" s="125">
        <f>SUM(E249:E254)</f>
        <v>0</v>
      </c>
      <c r="F248" s="125">
        <f t="shared" ref="F248:AV248" si="68">SUM(F249:F254)</f>
        <v>0</v>
      </c>
      <c r="G248" s="125">
        <f t="shared" si="68"/>
        <v>0</v>
      </c>
      <c r="H248" s="125">
        <f t="shared" si="68"/>
        <v>0</v>
      </c>
      <c r="I248" s="125">
        <f t="shared" si="68"/>
        <v>0</v>
      </c>
      <c r="J248" s="125">
        <f t="shared" si="68"/>
        <v>0</v>
      </c>
      <c r="K248" s="125">
        <f t="shared" si="68"/>
        <v>0</v>
      </c>
      <c r="L248" s="125">
        <f t="shared" si="68"/>
        <v>0</v>
      </c>
      <c r="M248" s="125">
        <f t="shared" si="68"/>
        <v>0</v>
      </c>
      <c r="N248" s="125">
        <f t="shared" si="68"/>
        <v>0</v>
      </c>
      <c r="O248" s="125">
        <f t="shared" si="68"/>
        <v>0</v>
      </c>
      <c r="P248" s="125">
        <f t="shared" si="68"/>
        <v>0</v>
      </c>
      <c r="Q248" s="125">
        <f t="shared" si="68"/>
        <v>0</v>
      </c>
      <c r="R248" s="125">
        <f t="shared" si="68"/>
        <v>0</v>
      </c>
      <c r="S248" s="125">
        <f t="shared" si="68"/>
        <v>0</v>
      </c>
      <c r="T248" s="125">
        <f t="shared" si="68"/>
        <v>0</v>
      </c>
      <c r="U248" s="125">
        <f t="shared" si="68"/>
        <v>0</v>
      </c>
      <c r="V248" s="178">
        <f t="shared" si="68"/>
        <v>0</v>
      </c>
      <c r="W248" s="184">
        <f t="shared" si="68"/>
        <v>0</v>
      </c>
      <c r="X248" s="125">
        <f t="shared" si="68"/>
        <v>0</v>
      </c>
      <c r="Y248" s="125">
        <f t="shared" si="68"/>
        <v>0</v>
      </c>
      <c r="Z248" s="125">
        <f t="shared" si="68"/>
        <v>0</v>
      </c>
      <c r="AA248" s="125">
        <f t="shared" si="68"/>
        <v>0</v>
      </c>
      <c r="AB248" s="125">
        <f t="shared" si="68"/>
        <v>0</v>
      </c>
      <c r="AC248" s="125">
        <f t="shared" si="68"/>
        <v>0</v>
      </c>
      <c r="AD248" s="125">
        <f t="shared" si="68"/>
        <v>0</v>
      </c>
      <c r="AE248" s="125">
        <f t="shared" si="68"/>
        <v>0</v>
      </c>
      <c r="AF248" s="125">
        <f t="shared" si="68"/>
        <v>0</v>
      </c>
      <c r="AG248" s="125">
        <f t="shared" si="68"/>
        <v>0</v>
      </c>
      <c r="AH248" s="125">
        <f t="shared" si="68"/>
        <v>0</v>
      </c>
      <c r="AI248" s="125">
        <f t="shared" si="68"/>
        <v>0</v>
      </c>
      <c r="AJ248" s="125">
        <f t="shared" si="68"/>
        <v>0</v>
      </c>
      <c r="AK248" s="125">
        <f t="shared" si="68"/>
        <v>0</v>
      </c>
      <c r="AL248" s="125">
        <f t="shared" si="68"/>
        <v>0</v>
      </c>
      <c r="AM248" s="125">
        <f t="shared" si="68"/>
        <v>0</v>
      </c>
      <c r="AN248" s="125">
        <f t="shared" si="68"/>
        <v>0</v>
      </c>
      <c r="AO248" s="125">
        <f t="shared" si="68"/>
        <v>0</v>
      </c>
      <c r="AP248" s="125">
        <f t="shared" si="68"/>
        <v>0</v>
      </c>
      <c r="AQ248" s="125">
        <f t="shared" si="68"/>
        <v>0</v>
      </c>
      <c r="AR248" s="125">
        <f t="shared" si="68"/>
        <v>0</v>
      </c>
      <c r="AS248" s="125">
        <f t="shared" si="68"/>
        <v>0</v>
      </c>
      <c r="AT248" s="125">
        <f t="shared" si="68"/>
        <v>0</v>
      </c>
      <c r="AU248" s="125">
        <f t="shared" si="68"/>
        <v>0</v>
      </c>
      <c r="AV248" s="185">
        <f t="shared" si="68"/>
        <v>0</v>
      </c>
      <c r="AW248" s="161">
        <f>Раздел2!F249</f>
        <v>0</v>
      </c>
      <c r="AX248" s="161">
        <f>Раздел2!G249</f>
        <v>0</v>
      </c>
      <c r="AY248" s="161">
        <f>Раздел2!C249</f>
        <v>0</v>
      </c>
      <c r="AZ248" s="165">
        <f>SUM(Раздел2!H249:L249)</f>
        <v>0</v>
      </c>
    </row>
    <row r="249" spans="1:52" ht="21" x14ac:dyDescent="0.2">
      <c r="A249" s="149" t="s">
        <v>517</v>
      </c>
      <c r="B249" s="29" t="s">
        <v>544</v>
      </c>
      <c r="C249" s="125">
        <f t="shared" si="52"/>
        <v>0</v>
      </c>
      <c r="D249" s="132">
        <f t="shared" si="53"/>
        <v>0</v>
      </c>
      <c r="E249" s="251"/>
      <c r="F249" s="251"/>
      <c r="G249" s="251"/>
      <c r="H249" s="125">
        <f t="shared" si="54"/>
        <v>0</v>
      </c>
      <c r="I249" s="251"/>
      <c r="J249" s="251"/>
      <c r="K249" s="251"/>
      <c r="L249" s="251"/>
      <c r="M249" s="248">
        <f t="shared" si="55"/>
        <v>0</v>
      </c>
      <c r="N249" s="248">
        <f t="shared" si="56"/>
        <v>0</v>
      </c>
      <c r="O249" s="251"/>
      <c r="P249" s="251"/>
      <c r="Q249" s="251"/>
      <c r="R249" s="248">
        <f t="shared" si="57"/>
        <v>0</v>
      </c>
      <c r="S249" s="251"/>
      <c r="T249" s="251"/>
      <c r="U249" s="251"/>
      <c r="V249" s="252"/>
      <c r="W249" s="183">
        <f t="shared" si="58"/>
        <v>0</v>
      </c>
      <c r="X249" s="128"/>
      <c r="Y249" s="128"/>
      <c r="Z249" s="128"/>
      <c r="AA249" s="125">
        <f t="shared" si="59"/>
        <v>0</v>
      </c>
      <c r="AB249" s="128"/>
      <c r="AC249" s="128"/>
      <c r="AD249" s="128"/>
      <c r="AE249" s="125">
        <f t="shared" si="60"/>
        <v>0</v>
      </c>
      <c r="AF249" s="128"/>
      <c r="AG249" s="128"/>
      <c r="AH249" s="128"/>
      <c r="AI249" s="251"/>
      <c r="AJ249" s="132">
        <f t="shared" si="61"/>
        <v>0</v>
      </c>
      <c r="AK249" s="128"/>
      <c r="AL249" s="128"/>
      <c r="AM249" s="128"/>
      <c r="AN249" s="125">
        <f t="shared" si="62"/>
        <v>0</v>
      </c>
      <c r="AO249" s="128"/>
      <c r="AP249" s="128"/>
      <c r="AQ249" s="128"/>
      <c r="AR249" s="125">
        <f t="shared" si="63"/>
        <v>0</v>
      </c>
      <c r="AS249" s="128"/>
      <c r="AT249" s="128"/>
      <c r="AU249" s="128"/>
      <c r="AV249" s="257"/>
      <c r="AW249" s="161">
        <f>Раздел2!F250</f>
        <v>0</v>
      </c>
      <c r="AX249" s="161">
        <f>Раздел2!G250</f>
        <v>0</v>
      </c>
      <c r="AY249" s="161">
        <f>Раздел2!C250</f>
        <v>0</v>
      </c>
      <c r="AZ249" s="165">
        <f>SUM(Раздел2!H250:L250)</f>
        <v>0</v>
      </c>
    </row>
    <row r="250" spans="1:52" x14ac:dyDescent="0.2">
      <c r="A250" s="149" t="s">
        <v>519</v>
      </c>
      <c r="B250" s="29" t="s">
        <v>545</v>
      </c>
      <c r="C250" s="125">
        <f t="shared" si="52"/>
        <v>0</v>
      </c>
      <c r="D250" s="132">
        <f t="shared" si="53"/>
        <v>0</v>
      </c>
      <c r="E250" s="251"/>
      <c r="F250" s="251"/>
      <c r="G250" s="251"/>
      <c r="H250" s="125">
        <f t="shared" si="54"/>
        <v>0</v>
      </c>
      <c r="I250" s="251"/>
      <c r="J250" s="251"/>
      <c r="K250" s="251"/>
      <c r="L250" s="251"/>
      <c r="M250" s="248">
        <f t="shared" si="55"/>
        <v>0</v>
      </c>
      <c r="N250" s="248">
        <f t="shared" si="56"/>
        <v>0</v>
      </c>
      <c r="O250" s="251"/>
      <c r="P250" s="251"/>
      <c r="Q250" s="251"/>
      <c r="R250" s="248">
        <f t="shared" si="57"/>
        <v>0</v>
      </c>
      <c r="S250" s="251"/>
      <c r="T250" s="251"/>
      <c r="U250" s="251"/>
      <c r="V250" s="252"/>
      <c r="W250" s="183">
        <f t="shared" si="58"/>
        <v>0</v>
      </c>
      <c r="X250" s="128"/>
      <c r="Y250" s="128"/>
      <c r="Z250" s="128"/>
      <c r="AA250" s="125">
        <f t="shared" si="59"/>
        <v>0</v>
      </c>
      <c r="AB250" s="128"/>
      <c r="AC250" s="128"/>
      <c r="AD250" s="128"/>
      <c r="AE250" s="125">
        <f t="shared" si="60"/>
        <v>0</v>
      </c>
      <c r="AF250" s="128"/>
      <c r="AG250" s="128"/>
      <c r="AH250" s="128"/>
      <c r="AI250" s="251"/>
      <c r="AJ250" s="132">
        <f t="shared" si="61"/>
        <v>0</v>
      </c>
      <c r="AK250" s="128"/>
      <c r="AL250" s="128"/>
      <c r="AM250" s="128"/>
      <c r="AN250" s="125">
        <f t="shared" si="62"/>
        <v>0</v>
      </c>
      <c r="AO250" s="128"/>
      <c r="AP250" s="128"/>
      <c r="AQ250" s="128"/>
      <c r="AR250" s="125">
        <f t="shared" si="63"/>
        <v>0</v>
      </c>
      <c r="AS250" s="128"/>
      <c r="AT250" s="128"/>
      <c r="AU250" s="128"/>
      <c r="AV250" s="257"/>
      <c r="AW250" s="161">
        <f>Раздел2!F251</f>
        <v>0</v>
      </c>
      <c r="AX250" s="161">
        <f>Раздел2!G251</f>
        <v>0</v>
      </c>
      <c r="AY250" s="161">
        <f>Раздел2!C251</f>
        <v>0</v>
      </c>
      <c r="AZ250" s="165">
        <f>SUM(Раздел2!H251:L251)</f>
        <v>0</v>
      </c>
    </row>
    <row r="251" spans="1:52" x14ac:dyDescent="0.2">
      <c r="A251" s="149" t="s">
        <v>521</v>
      </c>
      <c r="B251" s="29" t="s">
        <v>547</v>
      </c>
      <c r="C251" s="125">
        <f t="shared" si="52"/>
        <v>0</v>
      </c>
      <c r="D251" s="132">
        <f t="shared" si="53"/>
        <v>0</v>
      </c>
      <c r="E251" s="240"/>
      <c r="F251" s="240"/>
      <c r="G251" s="240"/>
      <c r="H251" s="125">
        <f t="shared" si="54"/>
        <v>0</v>
      </c>
      <c r="I251" s="240"/>
      <c r="J251" s="240"/>
      <c r="K251" s="240"/>
      <c r="L251" s="240"/>
      <c r="M251" s="248">
        <f t="shared" si="55"/>
        <v>0</v>
      </c>
      <c r="N251" s="248">
        <f t="shared" si="56"/>
        <v>0</v>
      </c>
      <c r="O251" s="240"/>
      <c r="P251" s="240"/>
      <c r="Q251" s="240"/>
      <c r="R251" s="248">
        <f t="shared" si="57"/>
        <v>0</v>
      </c>
      <c r="S251" s="240"/>
      <c r="T251" s="240"/>
      <c r="U251" s="240"/>
      <c r="V251" s="254"/>
      <c r="W251" s="183">
        <f t="shared" si="58"/>
        <v>0</v>
      </c>
      <c r="X251" s="160"/>
      <c r="Y251" s="160"/>
      <c r="Z251" s="160"/>
      <c r="AA251" s="125">
        <f t="shared" si="59"/>
        <v>0</v>
      </c>
      <c r="AB251" s="160"/>
      <c r="AC251" s="160"/>
      <c r="AD251" s="160"/>
      <c r="AE251" s="125">
        <f t="shared" si="60"/>
        <v>0</v>
      </c>
      <c r="AF251" s="160"/>
      <c r="AG251" s="160"/>
      <c r="AH251" s="160"/>
      <c r="AI251" s="240"/>
      <c r="AJ251" s="132">
        <f t="shared" si="61"/>
        <v>0</v>
      </c>
      <c r="AK251" s="160"/>
      <c r="AL251" s="160"/>
      <c r="AM251" s="160"/>
      <c r="AN251" s="125">
        <f t="shared" si="62"/>
        <v>0</v>
      </c>
      <c r="AO251" s="160"/>
      <c r="AP251" s="153"/>
      <c r="AQ251" s="153"/>
      <c r="AR251" s="125">
        <f t="shared" si="63"/>
        <v>0</v>
      </c>
      <c r="AS251" s="153"/>
      <c r="AT251" s="153"/>
      <c r="AU251" s="153"/>
      <c r="AV251" s="260"/>
      <c r="AW251" s="161">
        <f>Раздел2!F252</f>
        <v>0</v>
      </c>
      <c r="AX251" s="161">
        <f>Раздел2!G252</f>
        <v>0</v>
      </c>
      <c r="AY251" s="161">
        <f>Раздел2!C252</f>
        <v>0</v>
      </c>
      <c r="AZ251" s="165">
        <f>SUM(Раздел2!H252:L252)</f>
        <v>0</v>
      </c>
    </row>
    <row r="252" spans="1:52" x14ac:dyDescent="0.2">
      <c r="A252" s="149" t="s">
        <v>523</v>
      </c>
      <c r="B252" s="29" t="s">
        <v>549</v>
      </c>
      <c r="C252" s="125">
        <f t="shared" si="52"/>
        <v>0</v>
      </c>
      <c r="D252" s="132">
        <f t="shared" si="53"/>
        <v>0</v>
      </c>
      <c r="E252" s="251"/>
      <c r="F252" s="251"/>
      <c r="G252" s="251"/>
      <c r="H252" s="125">
        <f t="shared" si="54"/>
        <v>0</v>
      </c>
      <c r="I252" s="251"/>
      <c r="J252" s="251"/>
      <c r="K252" s="251"/>
      <c r="L252" s="251"/>
      <c r="M252" s="248">
        <f t="shared" si="55"/>
        <v>0</v>
      </c>
      <c r="N252" s="248">
        <f t="shared" si="56"/>
        <v>0</v>
      </c>
      <c r="O252" s="251"/>
      <c r="P252" s="251"/>
      <c r="Q252" s="251"/>
      <c r="R252" s="248">
        <f t="shared" si="57"/>
        <v>0</v>
      </c>
      <c r="S252" s="251"/>
      <c r="T252" s="251"/>
      <c r="U252" s="251"/>
      <c r="V252" s="252"/>
      <c r="W252" s="183">
        <f t="shared" si="58"/>
        <v>0</v>
      </c>
      <c r="X252" s="128"/>
      <c r="Y252" s="128"/>
      <c r="Z252" s="128"/>
      <c r="AA252" s="125">
        <f t="shared" si="59"/>
        <v>0</v>
      </c>
      <c r="AB252" s="128"/>
      <c r="AC252" s="128"/>
      <c r="AD252" s="128"/>
      <c r="AE252" s="125">
        <f t="shared" si="60"/>
        <v>0</v>
      </c>
      <c r="AF252" s="128"/>
      <c r="AG252" s="128"/>
      <c r="AH252" s="128"/>
      <c r="AI252" s="251"/>
      <c r="AJ252" s="132">
        <f t="shared" si="61"/>
        <v>0</v>
      </c>
      <c r="AK252" s="128"/>
      <c r="AL252" s="128"/>
      <c r="AM252" s="128"/>
      <c r="AN252" s="125">
        <f t="shared" si="62"/>
        <v>0</v>
      </c>
      <c r="AO252" s="128"/>
      <c r="AP252" s="128"/>
      <c r="AQ252" s="128"/>
      <c r="AR252" s="125">
        <f t="shared" si="63"/>
        <v>0</v>
      </c>
      <c r="AS252" s="128"/>
      <c r="AT252" s="128"/>
      <c r="AU252" s="128"/>
      <c r="AV252" s="257"/>
      <c r="AW252" s="161">
        <f>Раздел2!F253</f>
        <v>0</v>
      </c>
      <c r="AX252" s="161">
        <f>Раздел2!G253</f>
        <v>0</v>
      </c>
      <c r="AY252" s="161">
        <f>Раздел2!C253</f>
        <v>0</v>
      </c>
      <c r="AZ252" s="165">
        <f>SUM(Раздел2!H253:L253)</f>
        <v>0</v>
      </c>
    </row>
    <row r="253" spans="1:52" x14ac:dyDescent="0.2">
      <c r="A253" s="149" t="s">
        <v>525</v>
      </c>
      <c r="B253" s="29" t="s">
        <v>551</v>
      </c>
      <c r="C253" s="125">
        <f t="shared" si="52"/>
        <v>0</v>
      </c>
      <c r="D253" s="132">
        <f t="shared" si="53"/>
        <v>0</v>
      </c>
      <c r="E253" s="251"/>
      <c r="F253" s="251"/>
      <c r="G253" s="251"/>
      <c r="H253" s="125">
        <f t="shared" si="54"/>
        <v>0</v>
      </c>
      <c r="I253" s="251"/>
      <c r="J253" s="251"/>
      <c r="K253" s="251"/>
      <c r="L253" s="251"/>
      <c r="M253" s="248">
        <f t="shared" si="55"/>
        <v>0</v>
      </c>
      <c r="N253" s="248">
        <f t="shared" si="56"/>
        <v>0</v>
      </c>
      <c r="O253" s="251"/>
      <c r="P253" s="251"/>
      <c r="Q253" s="251"/>
      <c r="R253" s="248">
        <f t="shared" si="57"/>
        <v>0</v>
      </c>
      <c r="S253" s="251"/>
      <c r="T253" s="251"/>
      <c r="U253" s="251"/>
      <c r="V253" s="252"/>
      <c r="W253" s="183">
        <f t="shared" si="58"/>
        <v>0</v>
      </c>
      <c r="X253" s="128"/>
      <c r="Y253" s="128"/>
      <c r="Z253" s="128"/>
      <c r="AA253" s="125">
        <f t="shared" si="59"/>
        <v>0</v>
      </c>
      <c r="AB253" s="128"/>
      <c r="AC253" s="128"/>
      <c r="AD253" s="128"/>
      <c r="AE253" s="125">
        <f t="shared" si="60"/>
        <v>0</v>
      </c>
      <c r="AF253" s="127"/>
      <c r="AG253" s="128"/>
      <c r="AH253" s="128"/>
      <c r="AI253" s="251"/>
      <c r="AJ253" s="132">
        <f t="shared" si="61"/>
        <v>0</v>
      </c>
      <c r="AK253" s="128"/>
      <c r="AL253" s="128"/>
      <c r="AM253" s="128"/>
      <c r="AN253" s="125">
        <f t="shared" si="62"/>
        <v>0</v>
      </c>
      <c r="AO253" s="128"/>
      <c r="AP253" s="128"/>
      <c r="AQ253" s="128"/>
      <c r="AR253" s="125">
        <f t="shared" si="63"/>
        <v>0</v>
      </c>
      <c r="AS253" s="127"/>
      <c r="AT253" s="128"/>
      <c r="AU253" s="128"/>
      <c r="AV253" s="257"/>
      <c r="AW253" s="161">
        <f>Раздел2!F254</f>
        <v>0</v>
      </c>
      <c r="AX253" s="161">
        <f>Раздел2!G254</f>
        <v>0</v>
      </c>
      <c r="AY253" s="161">
        <f>Раздел2!C254</f>
        <v>0</v>
      </c>
      <c r="AZ253" s="165">
        <f>SUM(Раздел2!H254:L254)</f>
        <v>0</v>
      </c>
    </row>
    <row r="254" spans="1:52" x14ac:dyDescent="0.2">
      <c r="A254" s="149" t="s">
        <v>527</v>
      </c>
      <c r="B254" s="29" t="s">
        <v>553</v>
      </c>
      <c r="C254" s="125">
        <f t="shared" si="52"/>
        <v>0</v>
      </c>
      <c r="D254" s="132">
        <f t="shared" si="53"/>
        <v>0</v>
      </c>
      <c r="E254" s="251"/>
      <c r="F254" s="251"/>
      <c r="G254" s="251"/>
      <c r="H254" s="125">
        <f t="shared" si="54"/>
        <v>0</v>
      </c>
      <c r="I254" s="251"/>
      <c r="J254" s="251"/>
      <c r="K254" s="251"/>
      <c r="L254" s="251"/>
      <c r="M254" s="248">
        <f t="shared" si="55"/>
        <v>0</v>
      </c>
      <c r="N254" s="248">
        <f t="shared" si="56"/>
        <v>0</v>
      </c>
      <c r="O254" s="251"/>
      <c r="P254" s="251"/>
      <c r="Q254" s="251"/>
      <c r="R254" s="248">
        <f t="shared" si="57"/>
        <v>0</v>
      </c>
      <c r="S254" s="251"/>
      <c r="T254" s="251"/>
      <c r="U254" s="251"/>
      <c r="V254" s="252"/>
      <c r="W254" s="183">
        <f t="shared" si="58"/>
        <v>0</v>
      </c>
      <c r="X254" s="128"/>
      <c r="Y254" s="128"/>
      <c r="Z254" s="128"/>
      <c r="AA254" s="125">
        <f t="shared" si="59"/>
        <v>0</v>
      </c>
      <c r="AB254" s="128"/>
      <c r="AC254" s="128"/>
      <c r="AD254" s="128"/>
      <c r="AE254" s="125">
        <f t="shared" si="60"/>
        <v>0</v>
      </c>
      <c r="AF254" s="127"/>
      <c r="AG254" s="128"/>
      <c r="AH254" s="128"/>
      <c r="AI254" s="251"/>
      <c r="AJ254" s="132">
        <f t="shared" si="61"/>
        <v>0</v>
      </c>
      <c r="AK254" s="128"/>
      <c r="AL254" s="128"/>
      <c r="AM254" s="128"/>
      <c r="AN254" s="125">
        <f t="shared" si="62"/>
        <v>0</v>
      </c>
      <c r="AO254" s="128"/>
      <c r="AP254" s="128"/>
      <c r="AQ254" s="128"/>
      <c r="AR254" s="125">
        <f t="shared" si="63"/>
        <v>0</v>
      </c>
      <c r="AS254" s="127"/>
      <c r="AT254" s="128"/>
      <c r="AU254" s="128"/>
      <c r="AV254" s="257"/>
      <c r="AW254" s="161">
        <f>Раздел2!F255</f>
        <v>0</v>
      </c>
      <c r="AX254" s="161">
        <f>Раздел2!G255</f>
        <v>0</v>
      </c>
      <c r="AY254" s="161">
        <f>Раздел2!C255</f>
        <v>0</v>
      </c>
      <c r="AZ254" s="165">
        <f>SUM(Раздел2!H255:L255)</f>
        <v>0</v>
      </c>
    </row>
    <row r="255" spans="1:52" x14ac:dyDescent="0.2">
      <c r="A255" s="148" t="s">
        <v>529</v>
      </c>
      <c r="B255" s="29" t="s">
        <v>555</v>
      </c>
      <c r="C255" s="125">
        <f t="shared" si="52"/>
        <v>0</v>
      </c>
      <c r="D255" s="132">
        <f t="shared" si="53"/>
        <v>0</v>
      </c>
      <c r="E255" s="251"/>
      <c r="F255" s="251"/>
      <c r="G255" s="251"/>
      <c r="H255" s="125">
        <f t="shared" si="54"/>
        <v>0</v>
      </c>
      <c r="I255" s="251"/>
      <c r="J255" s="251"/>
      <c r="K255" s="251"/>
      <c r="L255" s="251"/>
      <c r="M255" s="248">
        <f t="shared" si="55"/>
        <v>0</v>
      </c>
      <c r="N255" s="248">
        <f t="shared" si="56"/>
        <v>0</v>
      </c>
      <c r="O255" s="251"/>
      <c r="P255" s="251"/>
      <c r="Q255" s="251"/>
      <c r="R255" s="248">
        <f t="shared" si="57"/>
        <v>0</v>
      </c>
      <c r="S255" s="251"/>
      <c r="T255" s="251"/>
      <c r="U255" s="251"/>
      <c r="V255" s="252"/>
      <c r="W255" s="183">
        <f t="shared" si="58"/>
        <v>0</v>
      </c>
      <c r="X255" s="128"/>
      <c r="Y255" s="128"/>
      <c r="Z255" s="128"/>
      <c r="AA255" s="125">
        <f t="shared" si="59"/>
        <v>0</v>
      </c>
      <c r="AB255" s="128"/>
      <c r="AC255" s="128"/>
      <c r="AD255" s="128"/>
      <c r="AE255" s="125">
        <f t="shared" si="60"/>
        <v>0</v>
      </c>
      <c r="AF255" s="127"/>
      <c r="AG255" s="128"/>
      <c r="AH255" s="128"/>
      <c r="AI255" s="251"/>
      <c r="AJ255" s="132">
        <f t="shared" si="61"/>
        <v>0</v>
      </c>
      <c r="AK255" s="128"/>
      <c r="AL255" s="128"/>
      <c r="AM255" s="128"/>
      <c r="AN255" s="125">
        <f t="shared" si="62"/>
        <v>0</v>
      </c>
      <c r="AO255" s="128"/>
      <c r="AP255" s="128"/>
      <c r="AQ255" s="128"/>
      <c r="AR255" s="125">
        <f t="shared" si="63"/>
        <v>0</v>
      </c>
      <c r="AS255" s="127"/>
      <c r="AT255" s="128"/>
      <c r="AU255" s="128"/>
      <c r="AV255" s="257"/>
      <c r="AW255" s="161">
        <f>Раздел2!F256</f>
        <v>0</v>
      </c>
      <c r="AX255" s="161">
        <f>Раздел2!G256</f>
        <v>0</v>
      </c>
      <c r="AY255" s="161">
        <f>Раздел2!C256</f>
        <v>0</v>
      </c>
      <c r="AZ255" s="165">
        <f>SUM(Раздел2!H256:L256)</f>
        <v>0</v>
      </c>
    </row>
    <row r="256" spans="1:52" x14ac:dyDescent="0.2">
      <c r="A256" s="148" t="s">
        <v>531</v>
      </c>
      <c r="B256" s="29" t="s">
        <v>557</v>
      </c>
      <c r="C256" s="125">
        <f t="shared" si="52"/>
        <v>9</v>
      </c>
      <c r="D256" s="132">
        <f t="shared" si="53"/>
        <v>9</v>
      </c>
      <c r="E256" s="125">
        <f>SUM(E257:E262)</f>
        <v>0</v>
      </c>
      <c r="F256" s="125">
        <f t="shared" ref="F256:AV256" si="69">SUM(F257:F262)</f>
        <v>0</v>
      </c>
      <c r="G256" s="125">
        <f t="shared" si="69"/>
        <v>9</v>
      </c>
      <c r="H256" s="125">
        <f t="shared" si="69"/>
        <v>0</v>
      </c>
      <c r="I256" s="125">
        <f t="shared" si="69"/>
        <v>0</v>
      </c>
      <c r="J256" s="125">
        <f t="shared" si="69"/>
        <v>0</v>
      </c>
      <c r="K256" s="125">
        <f t="shared" si="69"/>
        <v>0</v>
      </c>
      <c r="L256" s="125">
        <f t="shared" si="69"/>
        <v>0</v>
      </c>
      <c r="M256" s="125">
        <f t="shared" si="69"/>
        <v>9</v>
      </c>
      <c r="N256" s="125">
        <f t="shared" si="69"/>
        <v>9</v>
      </c>
      <c r="O256" s="125">
        <f t="shared" si="69"/>
        <v>0</v>
      </c>
      <c r="P256" s="125">
        <f t="shared" si="69"/>
        <v>0</v>
      </c>
      <c r="Q256" s="125">
        <f t="shared" si="69"/>
        <v>9</v>
      </c>
      <c r="R256" s="125">
        <f t="shared" si="69"/>
        <v>0</v>
      </c>
      <c r="S256" s="125">
        <f t="shared" si="69"/>
        <v>0</v>
      </c>
      <c r="T256" s="125">
        <f t="shared" si="69"/>
        <v>0</v>
      </c>
      <c r="U256" s="125">
        <f t="shared" si="69"/>
        <v>0</v>
      </c>
      <c r="V256" s="178">
        <f t="shared" si="69"/>
        <v>0</v>
      </c>
      <c r="W256" s="184">
        <f t="shared" si="69"/>
        <v>9</v>
      </c>
      <c r="X256" s="125">
        <f t="shared" si="69"/>
        <v>0</v>
      </c>
      <c r="Y256" s="125">
        <f t="shared" si="69"/>
        <v>0</v>
      </c>
      <c r="Z256" s="125">
        <f t="shared" si="69"/>
        <v>9</v>
      </c>
      <c r="AA256" s="125">
        <f t="shared" si="69"/>
        <v>0</v>
      </c>
      <c r="AB256" s="125">
        <f t="shared" si="69"/>
        <v>0</v>
      </c>
      <c r="AC256" s="125">
        <f t="shared" si="69"/>
        <v>0</v>
      </c>
      <c r="AD256" s="125">
        <f t="shared" si="69"/>
        <v>0</v>
      </c>
      <c r="AE256" s="125">
        <f t="shared" si="69"/>
        <v>0</v>
      </c>
      <c r="AF256" s="125">
        <f t="shared" si="69"/>
        <v>0</v>
      </c>
      <c r="AG256" s="125">
        <f t="shared" si="69"/>
        <v>0</v>
      </c>
      <c r="AH256" s="125">
        <f t="shared" si="69"/>
        <v>0</v>
      </c>
      <c r="AI256" s="125">
        <f t="shared" si="69"/>
        <v>0</v>
      </c>
      <c r="AJ256" s="125">
        <f t="shared" si="69"/>
        <v>9</v>
      </c>
      <c r="AK256" s="125">
        <f t="shared" si="69"/>
        <v>0</v>
      </c>
      <c r="AL256" s="125">
        <f t="shared" si="69"/>
        <v>0</v>
      </c>
      <c r="AM256" s="125">
        <f t="shared" si="69"/>
        <v>9</v>
      </c>
      <c r="AN256" s="125">
        <f t="shared" si="69"/>
        <v>0</v>
      </c>
      <c r="AO256" s="125">
        <f t="shared" si="69"/>
        <v>0</v>
      </c>
      <c r="AP256" s="125">
        <f t="shared" si="69"/>
        <v>0</v>
      </c>
      <c r="AQ256" s="125">
        <f t="shared" si="69"/>
        <v>0</v>
      </c>
      <c r="AR256" s="125">
        <f t="shared" si="69"/>
        <v>0</v>
      </c>
      <c r="AS256" s="125">
        <f t="shared" si="69"/>
        <v>0</v>
      </c>
      <c r="AT256" s="125">
        <f t="shared" si="69"/>
        <v>0</v>
      </c>
      <c r="AU256" s="125">
        <f t="shared" si="69"/>
        <v>0</v>
      </c>
      <c r="AV256" s="185">
        <f t="shared" si="69"/>
        <v>0</v>
      </c>
      <c r="AW256" s="161">
        <f>Раздел2!F257</f>
        <v>97</v>
      </c>
      <c r="AX256" s="161">
        <f>Раздел2!G257</f>
        <v>97</v>
      </c>
      <c r="AY256" s="161">
        <f>Раздел2!C257</f>
        <v>1</v>
      </c>
      <c r="AZ256" s="165">
        <f>SUM(Раздел2!H257:L257)</f>
        <v>97</v>
      </c>
    </row>
    <row r="257" spans="1:52" ht="21" x14ac:dyDescent="0.2">
      <c r="A257" s="149" t="s">
        <v>533</v>
      </c>
      <c r="B257" s="29" t="s">
        <v>559</v>
      </c>
      <c r="C257" s="125">
        <f t="shared" si="52"/>
        <v>0</v>
      </c>
      <c r="D257" s="132">
        <f t="shared" si="53"/>
        <v>0</v>
      </c>
      <c r="E257" s="128"/>
      <c r="F257" s="128"/>
      <c r="G257" s="128"/>
      <c r="H257" s="125">
        <f t="shared" si="54"/>
        <v>0</v>
      </c>
      <c r="I257" s="128"/>
      <c r="J257" s="128"/>
      <c r="K257" s="128"/>
      <c r="L257" s="251"/>
      <c r="M257" s="248">
        <f t="shared" si="55"/>
        <v>0</v>
      </c>
      <c r="N257" s="248">
        <f t="shared" si="56"/>
        <v>0</v>
      </c>
      <c r="O257" s="128"/>
      <c r="P257" s="128"/>
      <c r="Q257" s="128"/>
      <c r="R257" s="248">
        <f t="shared" si="57"/>
        <v>0</v>
      </c>
      <c r="S257" s="128"/>
      <c r="T257" s="128"/>
      <c r="U257" s="128"/>
      <c r="V257" s="252"/>
      <c r="W257" s="183">
        <f t="shared" si="58"/>
        <v>0</v>
      </c>
      <c r="X257" s="128"/>
      <c r="Y257" s="128"/>
      <c r="Z257" s="128"/>
      <c r="AA257" s="125">
        <f t="shared" si="59"/>
        <v>0</v>
      </c>
      <c r="AB257" s="128"/>
      <c r="AC257" s="128"/>
      <c r="AD257" s="128"/>
      <c r="AE257" s="125">
        <f t="shared" si="60"/>
        <v>0</v>
      </c>
      <c r="AF257" s="127"/>
      <c r="AG257" s="128"/>
      <c r="AH257" s="128"/>
      <c r="AI257" s="251"/>
      <c r="AJ257" s="132">
        <f t="shared" si="61"/>
        <v>0</v>
      </c>
      <c r="AK257" s="128"/>
      <c r="AL257" s="128"/>
      <c r="AM257" s="128"/>
      <c r="AN257" s="125">
        <f t="shared" si="62"/>
        <v>0</v>
      </c>
      <c r="AO257" s="128"/>
      <c r="AP257" s="128"/>
      <c r="AQ257" s="128"/>
      <c r="AR257" s="125">
        <f t="shared" si="63"/>
        <v>0</v>
      </c>
      <c r="AS257" s="127"/>
      <c r="AT257" s="128"/>
      <c r="AU257" s="128"/>
      <c r="AV257" s="257"/>
      <c r="AW257" s="161">
        <f>Раздел2!F258</f>
        <v>66</v>
      </c>
      <c r="AX257" s="161">
        <f>Раздел2!G258</f>
        <v>66</v>
      </c>
      <c r="AY257" s="161">
        <f>Раздел2!C258</f>
        <v>1</v>
      </c>
      <c r="AZ257" s="165">
        <f>SUM(Раздел2!H258:L258)</f>
        <v>66</v>
      </c>
    </row>
    <row r="258" spans="1:52" x14ac:dyDescent="0.2">
      <c r="A258" s="149" t="s">
        <v>535</v>
      </c>
      <c r="B258" s="29" t="s">
        <v>561</v>
      </c>
      <c r="C258" s="125">
        <f t="shared" si="52"/>
        <v>9</v>
      </c>
      <c r="D258" s="132">
        <f t="shared" si="53"/>
        <v>9</v>
      </c>
      <c r="E258" s="157"/>
      <c r="F258" s="157"/>
      <c r="G258" s="157">
        <v>9</v>
      </c>
      <c r="H258" s="125">
        <f t="shared" si="54"/>
        <v>0</v>
      </c>
      <c r="I258" s="157"/>
      <c r="J258" s="157"/>
      <c r="K258" s="157"/>
      <c r="L258" s="239"/>
      <c r="M258" s="248">
        <f t="shared" si="55"/>
        <v>9</v>
      </c>
      <c r="N258" s="248">
        <f t="shared" si="56"/>
        <v>9</v>
      </c>
      <c r="O258" s="157"/>
      <c r="P258" s="157"/>
      <c r="Q258" s="157">
        <v>9</v>
      </c>
      <c r="R258" s="248">
        <f t="shared" si="57"/>
        <v>0</v>
      </c>
      <c r="S258" s="157"/>
      <c r="T258" s="157"/>
      <c r="U258" s="157"/>
      <c r="V258" s="253"/>
      <c r="W258" s="183">
        <f t="shared" si="58"/>
        <v>9</v>
      </c>
      <c r="X258" s="157"/>
      <c r="Y258" s="157"/>
      <c r="Z258" s="157">
        <v>9</v>
      </c>
      <c r="AA258" s="125">
        <f t="shared" si="59"/>
        <v>0</v>
      </c>
      <c r="AB258" s="157"/>
      <c r="AC258" s="157"/>
      <c r="AD258" s="157"/>
      <c r="AE258" s="125">
        <f t="shared" si="60"/>
        <v>0</v>
      </c>
      <c r="AF258" s="157"/>
      <c r="AG258" s="157"/>
      <c r="AH258" s="157"/>
      <c r="AI258" s="239"/>
      <c r="AJ258" s="132">
        <f t="shared" si="61"/>
        <v>9</v>
      </c>
      <c r="AK258" s="157"/>
      <c r="AL258" s="157"/>
      <c r="AM258" s="157">
        <v>9</v>
      </c>
      <c r="AN258" s="125">
        <f t="shared" si="62"/>
        <v>0</v>
      </c>
      <c r="AO258" s="157"/>
      <c r="AP258" s="152"/>
      <c r="AQ258" s="152"/>
      <c r="AR258" s="125">
        <f t="shared" si="63"/>
        <v>0</v>
      </c>
      <c r="AS258" s="152"/>
      <c r="AT258" s="152"/>
      <c r="AU258" s="152"/>
      <c r="AV258" s="259"/>
      <c r="AW258" s="161">
        <f>Раздел2!F259</f>
        <v>31</v>
      </c>
      <c r="AX258" s="161">
        <f>Раздел2!G259</f>
        <v>31</v>
      </c>
      <c r="AY258" s="161">
        <f>Раздел2!C259</f>
        <v>1</v>
      </c>
      <c r="AZ258" s="165">
        <f>SUM(Раздел2!H259:L259)</f>
        <v>31</v>
      </c>
    </row>
    <row r="259" spans="1:52" x14ac:dyDescent="0.2">
      <c r="A259" s="149" t="s">
        <v>537</v>
      </c>
      <c r="B259" s="29" t="s">
        <v>563</v>
      </c>
      <c r="C259" s="125">
        <f t="shared" si="52"/>
        <v>0</v>
      </c>
      <c r="D259" s="132">
        <f t="shared" si="53"/>
        <v>0</v>
      </c>
      <c r="E259" s="239"/>
      <c r="F259" s="239"/>
      <c r="G259" s="239"/>
      <c r="H259" s="125">
        <f t="shared" si="54"/>
        <v>0</v>
      </c>
      <c r="I259" s="239"/>
      <c r="J259" s="239"/>
      <c r="K259" s="239"/>
      <c r="L259" s="239"/>
      <c r="M259" s="248">
        <f t="shared" si="55"/>
        <v>0</v>
      </c>
      <c r="N259" s="248">
        <f t="shared" si="56"/>
        <v>0</v>
      </c>
      <c r="O259" s="239"/>
      <c r="P259" s="239"/>
      <c r="Q259" s="239"/>
      <c r="R259" s="248">
        <f t="shared" si="57"/>
        <v>0</v>
      </c>
      <c r="S259" s="239"/>
      <c r="T259" s="239"/>
      <c r="U259" s="239"/>
      <c r="V259" s="253"/>
      <c r="W259" s="183">
        <f t="shared" si="58"/>
        <v>0</v>
      </c>
      <c r="X259" s="157"/>
      <c r="Y259" s="157"/>
      <c r="Z259" s="157"/>
      <c r="AA259" s="125">
        <f t="shared" si="59"/>
        <v>0</v>
      </c>
      <c r="AB259" s="157"/>
      <c r="AC259" s="157"/>
      <c r="AD259" s="157"/>
      <c r="AE259" s="125">
        <f t="shared" si="60"/>
        <v>0</v>
      </c>
      <c r="AF259" s="157"/>
      <c r="AG259" s="157"/>
      <c r="AH259" s="157"/>
      <c r="AI259" s="239"/>
      <c r="AJ259" s="132">
        <f t="shared" si="61"/>
        <v>0</v>
      </c>
      <c r="AK259" s="157"/>
      <c r="AL259" s="157"/>
      <c r="AM259" s="157"/>
      <c r="AN259" s="125">
        <f t="shared" si="62"/>
        <v>0</v>
      </c>
      <c r="AO259" s="157"/>
      <c r="AP259" s="152"/>
      <c r="AQ259" s="152"/>
      <c r="AR259" s="125">
        <f t="shared" si="63"/>
        <v>0</v>
      </c>
      <c r="AS259" s="152"/>
      <c r="AT259" s="152"/>
      <c r="AU259" s="152"/>
      <c r="AV259" s="259"/>
      <c r="AW259" s="161">
        <f>Раздел2!F260</f>
        <v>0</v>
      </c>
      <c r="AX259" s="161">
        <f>Раздел2!G260</f>
        <v>0</v>
      </c>
      <c r="AY259" s="161">
        <f>Раздел2!C260</f>
        <v>0</v>
      </c>
      <c r="AZ259" s="165">
        <f>SUM(Раздел2!H260:L260)</f>
        <v>0</v>
      </c>
    </row>
    <row r="260" spans="1:52" x14ac:dyDescent="0.2">
      <c r="A260" s="149" t="s">
        <v>539</v>
      </c>
      <c r="B260" s="29" t="s">
        <v>565</v>
      </c>
      <c r="C260" s="125">
        <f t="shared" si="52"/>
        <v>0</v>
      </c>
      <c r="D260" s="132">
        <f t="shared" si="53"/>
        <v>0</v>
      </c>
      <c r="E260" s="239"/>
      <c r="F260" s="239"/>
      <c r="G260" s="239"/>
      <c r="H260" s="125">
        <f t="shared" si="54"/>
        <v>0</v>
      </c>
      <c r="I260" s="239"/>
      <c r="J260" s="239"/>
      <c r="K260" s="239"/>
      <c r="L260" s="239"/>
      <c r="M260" s="248">
        <f t="shared" si="55"/>
        <v>0</v>
      </c>
      <c r="N260" s="248">
        <f t="shared" si="56"/>
        <v>0</v>
      </c>
      <c r="O260" s="239"/>
      <c r="P260" s="239"/>
      <c r="Q260" s="239"/>
      <c r="R260" s="248">
        <f t="shared" si="57"/>
        <v>0</v>
      </c>
      <c r="S260" s="239"/>
      <c r="T260" s="239"/>
      <c r="U260" s="239"/>
      <c r="V260" s="253"/>
      <c r="W260" s="183">
        <f t="shared" si="58"/>
        <v>0</v>
      </c>
      <c r="X260" s="157"/>
      <c r="Y260" s="157"/>
      <c r="Z260" s="157"/>
      <c r="AA260" s="125">
        <f t="shared" si="59"/>
        <v>0</v>
      </c>
      <c r="AB260" s="157"/>
      <c r="AC260" s="157"/>
      <c r="AD260" s="157"/>
      <c r="AE260" s="125">
        <f t="shared" si="60"/>
        <v>0</v>
      </c>
      <c r="AF260" s="157"/>
      <c r="AG260" s="157"/>
      <c r="AH260" s="157"/>
      <c r="AI260" s="239"/>
      <c r="AJ260" s="132">
        <f t="shared" si="61"/>
        <v>0</v>
      </c>
      <c r="AK260" s="157"/>
      <c r="AL260" s="157"/>
      <c r="AM260" s="157"/>
      <c r="AN260" s="125">
        <f t="shared" si="62"/>
        <v>0</v>
      </c>
      <c r="AO260" s="157"/>
      <c r="AP260" s="152"/>
      <c r="AQ260" s="152"/>
      <c r="AR260" s="125">
        <f t="shared" si="63"/>
        <v>0</v>
      </c>
      <c r="AS260" s="152"/>
      <c r="AT260" s="152"/>
      <c r="AU260" s="152"/>
      <c r="AV260" s="259"/>
      <c r="AW260" s="161">
        <f>Раздел2!F261</f>
        <v>0</v>
      </c>
      <c r="AX260" s="161">
        <f>Раздел2!G261</f>
        <v>0</v>
      </c>
      <c r="AY260" s="161">
        <f>Раздел2!C261</f>
        <v>0</v>
      </c>
      <c r="AZ260" s="165">
        <f>SUM(Раздел2!H261:L261)</f>
        <v>0</v>
      </c>
    </row>
    <row r="261" spans="1:52" x14ac:dyDescent="0.2">
      <c r="A261" s="149" t="s">
        <v>541</v>
      </c>
      <c r="B261" s="29" t="s">
        <v>567</v>
      </c>
      <c r="C261" s="125">
        <f t="shared" si="52"/>
        <v>0</v>
      </c>
      <c r="D261" s="132">
        <f t="shared" si="53"/>
        <v>0</v>
      </c>
      <c r="E261" s="239"/>
      <c r="F261" s="239"/>
      <c r="G261" s="239"/>
      <c r="H261" s="125">
        <f t="shared" si="54"/>
        <v>0</v>
      </c>
      <c r="I261" s="239"/>
      <c r="J261" s="239"/>
      <c r="K261" s="239"/>
      <c r="L261" s="239"/>
      <c r="M261" s="248">
        <f t="shared" si="55"/>
        <v>0</v>
      </c>
      <c r="N261" s="248">
        <f t="shared" si="56"/>
        <v>0</v>
      </c>
      <c r="O261" s="239"/>
      <c r="P261" s="239"/>
      <c r="Q261" s="239"/>
      <c r="R261" s="248">
        <f t="shared" si="57"/>
        <v>0</v>
      </c>
      <c r="S261" s="239"/>
      <c r="T261" s="239"/>
      <c r="U261" s="239"/>
      <c r="V261" s="253"/>
      <c r="W261" s="183">
        <f t="shared" si="58"/>
        <v>0</v>
      </c>
      <c r="X261" s="157"/>
      <c r="Y261" s="157"/>
      <c r="Z261" s="157"/>
      <c r="AA261" s="125">
        <f t="shared" si="59"/>
        <v>0</v>
      </c>
      <c r="AB261" s="157"/>
      <c r="AC261" s="157"/>
      <c r="AD261" s="157"/>
      <c r="AE261" s="125">
        <f t="shared" si="60"/>
        <v>0</v>
      </c>
      <c r="AF261" s="157"/>
      <c r="AG261" s="157"/>
      <c r="AH261" s="157"/>
      <c r="AI261" s="239"/>
      <c r="AJ261" s="132">
        <f t="shared" si="61"/>
        <v>0</v>
      </c>
      <c r="AK261" s="157"/>
      <c r="AL261" s="157"/>
      <c r="AM261" s="157"/>
      <c r="AN261" s="125">
        <f t="shared" si="62"/>
        <v>0</v>
      </c>
      <c r="AO261" s="157"/>
      <c r="AP261" s="152"/>
      <c r="AQ261" s="152"/>
      <c r="AR261" s="125">
        <f t="shared" si="63"/>
        <v>0</v>
      </c>
      <c r="AS261" s="152"/>
      <c r="AT261" s="152"/>
      <c r="AU261" s="152"/>
      <c r="AV261" s="259"/>
      <c r="AW261" s="161">
        <f>Раздел2!F262</f>
        <v>0</v>
      </c>
      <c r="AX261" s="161">
        <f>Раздел2!G262</f>
        <v>0</v>
      </c>
      <c r="AY261" s="161">
        <f>Раздел2!C262</f>
        <v>0</v>
      </c>
      <c r="AZ261" s="165">
        <f>SUM(Раздел2!H262:L262)</f>
        <v>0</v>
      </c>
    </row>
    <row r="262" spans="1:52" x14ac:dyDescent="0.2">
      <c r="A262" s="149" t="s">
        <v>543</v>
      </c>
      <c r="B262" s="29" t="s">
        <v>569</v>
      </c>
      <c r="C262" s="125">
        <f t="shared" si="52"/>
        <v>0</v>
      </c>
      <c r="D262" s="132">
        <f t="shared" si="53"/>
        <v>0</v>
      </c>
      <c r="E262" s="239"/>
      <c r="F262" s="239"/>
      <c r="G262" s="239"/>
      <c r="H262" s="125">
        <f t="shared" si="54"/>
        <v>0</v>
      </c>
      <c r="I262" s="239"/>
      <c r="J262" s="239"/>
      <c r="K262" s="239"/>
      <c r="L262" s="239"/>
      <c r="M262" s="248">
        <f t="shared" si="55"/>
        <v>0</v>
      </c>
      <c r="N262" s="248">
        <f t="shared" si="56"/>
        <v>0</v>
      </c>
      <c r="O262" s="239"/>
      <c r="P262" s="239"/>
      <c r="Q262" s="239"/>
      <c r="R262" s="248">
        <f t="shared" si="57"/>
        <v>0</v>
      </c>
      <c r="S262" s="239"/>
      <c r="T262" s="239"/>
      <c r="U262" s="239"/>
      <c r="V262" s="253"/>
      <c r="W262" s="183">
        <f t="shared" si="58"/>
        <v>0</v>
      </c>
      <c r="X262" s="157"/>
      <c r="Y262" s="157"/>
      <c r="Z262" s="157"/>
      <c r="AA262" s="125">
        <f t="shared" si="59"/>
        <v>0</v>
      </c>
      <c r="AB262" s="157"/>
      <c r="AC262" s="157"/>
      <c r="AD262" s="157"/>
      <c r="AE262" s="125">
        <f t="shared" si="60"/>
        <v>0</v>
      </c>
      <c r="AF262" s="157"/>
      <c r="AG262" s="157"/>
      <c r="AH262" s="157"/>
      <c r="AI262" s="239"/>
      <c r="AJ262" s="132">
        <f t="shared" si="61"/>
        <v>0</v>
      </c>
      <c r="AK262" s="157"/>
      <c r="AL262" s="157"/>
      <c r="AM262" s="157"/>
      <c r="AN262" s="125">
        <f t="shared" si="62"/>
        <v>0</v>
      </c>
      <c r="AO262" s="157"/>
      <c r="AP262" s="152"/>
      <c r="AQ262" s="152"/>
      <c r="AR262" s="125">
        <f t="shared" si="63"/>
        <v>0</v>
      </c>
      <c r="AS262" s="152"/>
      <c r="AT262" s="152"/>
      <c r="AU262" s="152"/>
      <c r="AV262" s="259"/>
      <c r="AW262" s="161">
        <f>Раздел2!F263</f>
        <v>0</v>
      </c>
      <c r="AX262" s="161">
        <f>Раздел2!G263</f>
        <v>0</v>
      </c>
      <c r="AY262" s="161">
        <f>Раздел2!C263</f>
        <v>0</v>
      </c>
      <c r="AZ262" s="165">
        <f>SUM(Раздел2!H263:L263)</f>
        <v>0</v>
      </c>
    </row>
    <row r="263" spans="1:52" x14ac:dyDescent="0.2">
      <c r="A263" s="148" t="s">
        <v>546</v>
      </c>
      <c r="B263" s="29" t="s">
        <v>571</v>
      </c>
      <c r="C263" s="125">
        <f t="shared" si="52"/>
        <v>0</v>
      </c>
      <c r="D263" s="132">
        <f t="shared" si="53"/>
        <v>0</v>
      </c>
      <c r="E263" s="239"/>
      <c r="F263" s="239"/>
      <c r="G263" s="239"/>
      <c r="H263" s="125">
        <f t="shared" si="54"/>
        <v>0</v>
      </c>
      <c r="I263" s="239"/>
      <c r="J263" s="239"/>
      <c r="K263" s="239"/>
      <c r="L263" s="239"/>
      <c r="M263" s="248">
        <f t="shared" si="55"/>
        <v>0</v>
      </c>
      <c r="N263" s="248">
        <f t="shared" si="56"/>
        <v>0</v>
      </c>
      <c r="O263" s="239"/>
      <c r="P263" s="239"/>
      <c r="Q263" s="239"/>
      <c r="R263" s="248">
        <f t="shared" si="57"/>
        <v>0</v>
      </c>
      <c r="S263" s="239"/>
      <c r="T263" s="239"/>
      <c r="U263" s="239"/>
      <c r="V263" s="253"/>
      <c r="W263" s="183">
        <f t="shared" si="58"/>
        <v>0</v>
      </c>
      <c r="X263" s="157"/>
      <c r="Y263" s="157"/>
      <c r="Z263" s="157"/>
      <c r="AA263" s="125">
        <f t="shared" si="59"/>
        <v>0</v>
      </c>
      <c r="AB263" s="157"/>
      <c r="AC263" s="157"/>
      <c r="AD263" s="157"/>
      <c r="AE263" s="125">
        <f t="shared" si="60"/>
        <v>0</v>
      </c>
      <c r="AF263" s="157"/>
      <c r="AG263" s="157"/>
      <c r="AH263" s="157"/>
      <c r="AI263" s="239"/>
      <c r="AJ263" s="132">
        <f t="shared" si="61"/>
        <v>0</v>
      </c>
      <c r="AK263" s="157"/>
      <c r="AL263" s="157"/>
      <c r="AM263" s="157"/>
      <c r="AN263" s="125">
        <f t="shared" si="62"/>
        <v>0</v>
      </c>
      <c r="AO263" s="157"/>
      <c r="AP263" s="152"/>
      <c r="AQ263" s="152"/>
      <c r="AR263" s="125">
        <f t="shared" si="63"/>
        <v>0</v>
      </c>
      <c r="AS263" s="152"/>
      <c r="AT263" s="152"/>
      <c r="AU263" s="152"/>
      <c r="AV263" s="259"/>
      <c r="AW263" s="161">
        <f>Раздел2!F264</f>
        <v>0</v>
      </c>
      <c r="AX263" s="161">
        <f>Раздел2!G264</f>
        <v>0</v>
      </c>
      <c r="AY263" s="161">
        <f>Раздел2!C264</f>
        <v>0</v>
      </c>
      <c r="AZ263" s="165">
        <f>SUM(Раздел2!H264:L264)</f>
        <v>0</v>
      </c>
    </row>
    <row r="264" spans="1:52" x14ac:dyDescent="0.2">
      <c r="A264" s="148" t="s">
        <v>548</v>
      </c>
      <c r="B264" s="29" t="s">
        <v>573</v>
      </c>
      <c r="C264" s="125">
        <f t="shared" si="52"/>
        <v>0</v>
      </c>
      <c r="D264" s="132">
        <f t="shared" si="53"/>
        <v>0</v>
      </c>
      <c r="E264" s="251"/>
      <c r="F264" s="251"/>
      <c r="G264" s="251"/>
      <c r="H264" s="125">
        <f t="shared" si="54"/>
        <v>0</v>
      </c>
      <c r="I264" s="251"/>
      <c r="J264" s="251"/>
      <c r="K264" s="251"/>
      <c r="L264" s="251"/>
      <c r="M264" s="248">
        <f t="shared" si="55"/>
        <v>0</v>
      </c>
      <c r="N264" s="248">
        <f t="shared" si="56"/>
        <v>0</v>
      </c>
      <c r="O264" s="251"/>
      <c r="P264" s="251"/>
      <c r="Q264" s="251"/>
      <c r="R264" s="248">
        <f t="shared" si="57"/>
        <v>0</v>
      </c>
      <c r="S264" s="251"/>
      <c r="T264" s="251"/>
      <c r="U264" s="251"/>
      <c r="V264" s="252"/>
      <c r="W264" s="183">
        <f t="shared" si="58"/>
        <v>0</v>
      </c>
      <c r="X264" s="128"/>
      <c r="Y264" s="128"/>
      <c r="Z264" s="128"/>
      <c r="AA264" s="125">
        <f t="shared" si="59"/>
        <v>0</v>
      </c>
      <c r="AB264" s="128"/>
      <c r="AC264" s="128"/>
      <c r="AD264" s="128"/>
      <c r="AE264" s="125">
        <f t="shared" si="60"/>
        <v>0</v>
      </c>
      <c r="AF264" s="157"/>
      <c r="AG264" s="157"/>
      <c r="AH264" s="157"/>
      <c r="AI264" s="239"/>
      <c r="AJ264" s="132">
        <f t="shared" si="61"/>
        <v>0</v>
      </c>
      <c r="AK264" s="128"/>
      <c r="AL264" s="128"/>
      <c r="AM264" s="128"/>
      <c r="AN264" s="125">
        <f t="shared" si="62"/>
        <v>0</v>
      </c>
      <c r="AO264" s="128"/>
      <c r="AP264" s="128"/>
      <c r="AQ264" s="128"/>
      <c r="AR264" s="125">
        <f t="shared" si="63"/>
        <v>0</v>
      </c>
      <c r="AS264" s="152"/>
      <c r="AT264" s="152"/>
      <c r="AU264" s="152"/>
      <c r="AV264" s="259"/>
      <c r="AW264" s="161">
        <f>Раздел2!F265</f>
        <v>0</v>
      </c>
      <c r="AX264" s="161">
        <f>Раздел2!G265</f>
        <v>0</v>
      </c>
      <c r="AY264" s="161">
        <f>Раздел2!C265</f>
        <v>0</v>
      </c>
      <c r="AZ264" s="165">
        <f>SUM(Раздел2!H265:L265)</f>
        <v>0</v>
      </c>
    </row>
    <row r="265" spans="1:52" x14ac:dyDescent="0.2">
      <c r="A265" s="148" t="s">
        <v>550</v>
      </c>
      <c r="B265" s="29" t="s">
        <v>575</v>
      </c>
      <c r="C265" s="125">
        <f t="shared" ref="C265:C280" si="70">SUM(D265,H265)</f>
        <v>0</v>
      </c>
      <c r="D265" s="132">
        <f t="shared" ref="D265:D280" si="71">SUM(E265:G265)</f>
        <v>0</v>
      </c>
      <c r="E265" s="125">
        <f>SUM(E266:E267)</f>
        <v>0</v>
      </c>
      <c r="F265" s="125">
        <f t="shared" ref="F265:AV265" si="72">SUM(F266:F267)</f>
        <v>0</v>
      </c>
      <c r="G265" s="125">
        <f t="shared" si="72"/>
        <v>0</v>
      </c>
      <c r="H265" s="125">
        <f t="shared" si="72"/>
        <v>0</v>
      </c>
      <c r="I265" s="125">
        <f t="shared" si="72"/>
        <v>0</v>
      </c>
      <c r="J265" s="125">
        <f t="shared" si="72"/>
        <v>0</v>
      </c>
      <c r="K265" s="125">
        <f t="shared" si="72"/>
        <v>0</v>
      </c>
      <c r="L265" s="125">
        <f t="shared" si="72"/>
        <v>0</v>
      </c>
      <c r="M265" s="125">
        <f t="shared" si="72"/>
        <v>0</v>
      </c>
      <c r="N265" s="125">
        <f t="shared" si="72"/>
        <v>0</v>
      </c>
      <c r="O265" s="125">
        <f t="shared" si="72"/>
        <v>0</v>
      </c>
      <c r="P265" s="125">
        <f t="shared" si="72"/>
        <v>0</v>
      </c>
      <c r="Q265" s="125">
        <f t="shared" si="72"/>
        <v>0</v>
      </c>
      <c r="R265" s="125">
        <f t="shared" si="72"/>
        <v>0</v>
      </c>
      <c r="S265" s="125">
        <f t="shared" si="72"/>
        <v>0</v>
      </c>
      <c r="T265" s="125">
        <f t="shared" si="72"/>
        <v>0</v>
      </c>
      <c r="U265" s="125">
        <f t="shared" si="72"/>
        <v>0</v>
      </c>
      <c r="V265" s="178">
        <f t="shared" si="72"/>
        <v>0</v>
      </c>
      <c r="W265" s="184">
        <f t="shared" si="72"/>
        <v>0</v>
      </c>
      <c r="X265" s="125">
        <f t="shared" si="72"/>
        <v>0</v>
      </c>
      <c r="Y265" s="125">
        <f t="shared" si="72"/>
        <v>0</v>
      </c>
      <c r="Z265" s="125">
        <f t="shared" si="72"/>
        <v>0</v>
      </c>
      <c r="AA265" s="125">
        <f t="shared" si="72"/>
        <v>0</v>
      </c>
      <c r="AB265" s="125">
        <f t="shared" si="72"/>
        <v>0</v>
      </c>
      <c r="AC265" s="125">
        <f t="shared" si="72"/>
        <v>0</v>
      </c>
      <c r="AD265" s="125">
        <f t="shared" si="72"/>
        <v>0</v>
      </c>
      <c r="AE265" s="125">
        <f t="shared" si="72"/>
        <v>0</v>
      </c>
      <c r="AF265" s="125">
        <f t="shared" si="72"/>
        <v>0</v>
      </c>
      <c r="AG265" s="125">
        <f t="shared" si="72"/>
        <v>0</v>
      </c>
      <c r="AH265" s="125">
        <f t="shared" si="72"/>
        <v>0</v>
      </c>
      <c r="AI265" s="125">
        <f t="shared" si="72"/>
        <v>0</v>
      </c>
      <c r="AJ265" s="125">
        <f t="shared" si="72"/>
        <v>0</v>
      </c>
      <c r="AK265" s="125">
        <f t="shared" si="72"/>
        <v>0</v>
      </c>
      <c r="AL265" s="125">
        <f t="shared" si="72"/>
        <v>0</v>
      </c>
      <c r="AM265" s="125">
        <f t="shared" si="72"/>
        <v>0</v>
      </c>
      <c r="AN265" s="125">
        <f t="shared" si="72"/>
        <v>0</v>
      </c>
      <c r="AO265" s="125">
        <f t="shared" si="72"/>
        <v>0</v>
      </c>
      <c r="AP265" s="125">
        <f t="shared" si="72"/>
        <v>0</v>
      </c>
      <c r="AQ265" s="125">
        <f t="shared" si="72"/>
        <v>0</v>
      </c>
      <c r="AR265" s="125">
        <f t="shared" si="72"/>
        <v>0</v>
      </c>
      <c r="AS265" s="125">
        <f t="shared" si="72"/>
        <v>0</v>
      </c>
      <c r="AT265" s="125">
        <f t="shared" si="72"/>
        <v>0</v>
      </c>
      <c r="AU265" s="125">
        <f t="shared" si="72"/>
        <v>0</v>
      </c>
      <c r="AV265" s="185">
        <f t="shared" si="72"/>
        <v>0</v>
      </c>
      <c r="AW265" s="161">
        <f>Раздел2!F266</f>
        <v>39</v>
      </c>
      <c r="AX265" s="161">
        <f>Раздел2!G266</f>
        <v>39</v>
      </c>
      <c r="AY265" s="161">
        <f>Раздел2!C266</f>
        <v>1</v>
      </c>
      <c r="AZ265" s="165">
        <f>SUM(Раздел2!H266:L266)</f>
        <v>39</v>
      </c>
    </row>
    <row r="266" spans="1:52" ht="21" x14ac:dyDescent="0.2">
      <c r="A266" s="149" t="s">
        <v>552</v>
      </c>
      <c r="B266" s="29" t="s">
        <v>577</v>
      </c>
      <c r="C266" s="125">
        <f t="shared" si="70"/>
        <v>0</v>
      </c>
      <c r="D266" s="132">
        <f t="shared" si="71"/>
        <v>0</v>
      </c>
      <c r="E266" s="128"/>
      <c r="F266" s="128"/>
      <c r="G266" s="128"/>
      <c r="H266" s="125">
        <f t="shared" ref="H266:H280" si="73">SUM(I266:L266)</f>
        <v>0</v>
      </c>
      <c r="I266" s="128"/>
      <c r="J266" s="128"/>
      <c r="K266" s="128"/>
      <c r="L266" s="251"/>
      <c r="M266" s="248">
        <f t="shared" ref="M266:M280" si="74">SUM(N266,R266)</f>
        <v>0</v>
      </c>
      <c r="N266" s="248">
        <f t="shared" ref="N266:N280" si="75">SUM(O266:Q266)</f>
        <v>0</v>
      </c>
      <c r="O266" s="128"/>
      <c r="P266" s="128"/>
      <c r="Q266" s="128"/>
      <c r="R266" s="248">
        <f t="shared" ref="R266:R280" si="76">SUM(S266:V266)</f>
        <v>0</v>
      </c>
      <c r="S266" s="128"/>
      <c r="T266" s="128"/>
      <c r="U266" s="128"/>
      <c r="V266" s="252"/>
      <c r="W266" s="183">
        <f t="shared" ref="W266:W280" si="77">SUM(X266:Z266)</f>
        <v>0</v>
      </c>
      <c r="X266" s="128"/>
      <c r="Y266" s="128"/>
      <c r="Z266" s="128"/>
      <c r="AA266" s="125">
        <f t="shared" ref="AA266:AA280" si="78">SUM(AB266:AD266)</f>
        <v>0</v>
      </c>
      <c r="AB266" s="128"/>
      <c r="AC266" s="128"/>
      <c r="AD266" s="128"/>
      <c r="AE266" s="125">
        <f t="shared" ref="AE266:AE280" si="79">SUM(AF266:AI266)</f>
        <v>0</v>
      </c>
      <c r="AF266" s="157"/>
      <c r="AG266" s="157"/>
      <c r="AH266" s="157"/>
      <c r="AI266" s="239"/>
      <c r="AJ266" s="132">
        <f t="shared" ref="AJ266:AJ280" si="80">SUM(AK266:AM266)</f>
        <v>0</v>
      </c>
      <c r="AK266" s="128"/>
      <c r="AL266" s="128"/>
      <c r="AM266" s="128"/>
      <c r="AN266" s="125">
        <f t="shared" ref="AN266:AN280" si="81">SUM(AO266:AQ266)</f>
        <v>0</v>
      </c>
      <c r="AO266" s="128"/>
      <c r="AP266" s="128"/>
      <c r="AQ266" s="128"/>
      <c r="AR266" s="125">
        <f t="shared" ref="AR266:AR280" si="82">SUM(AS266:AV266)</f>
        <v>0</v>
      </c>
      <c r="AS266" s="152"/>
      <c r="AT266" s="152"/>
      <c r="AU266" s="152"/>
      <c r="AV266" s="259"/>
      <c r="AW266" s="161">
        <f>Раздел2!F267</f>
        <v>39</v>
      </c>
      <c r="AX266" s="161">
        <f>Раздел2!G267</f>
        <v>39</v>
      </c>
      <c r="AY266" s="161">
        <f>Раздел2!C267</f>
        <v>1</v>
      </c>
      <c r="AZ266" s="165">
        <f>SUM(Раздел2!H267:L267)</f>
        <v>39</v>
      </c>
    </row>
    <row r="267" spans="1:52" x14ac:dyDescent="0.2">
      <c r="A267" s="149" t="s">
        <v>554</v>
      </c>
      <c r="B267" s="29" t="s">
        <v>579</v>
      </c>
      <c r="C267" s="125">
        <f t="shared" si="70"/>
        <v>0</v>
      </c>
      <c r="D267" s="132">
        <f t="shared" si="71"/>
        <v>0</v>
      </c>
      <c r="E267" s="251"/>
      <c r="F267" s="251"/>
      <c r="G267" s="251"/>
      <c r="H267" s="125">
        <f t="shared" si="73"/>
        <v>0</v>
      </c>
      <c r="I267" s="251"/>
      <c r="J267" s="251"/>
      <c r="K267" s="251"/>
      <c r="L267" s="251"/>
      <c r="M267" s="248">
        <f t="shared" si="74"/>
        <v>0</v>
      </c>
      <c r="N267" s="248">
        <f t="shared" si="75"/>
        <v>0</v>
      </c>
      <c r="O267" s="251"/>
      <c r="P267" s="251"/>
      <c r="Q267" s="251"/>
      <c r="R267" s="248">
        <f t="shared" si="76"/>
        <v>0</v>
      </c>
      <c r="S267" s="251"/>
      <c r="T267" s="251"/>
      <c r="U267" s="251"/>
      <c r="V267" s="252"/>
      <c r="W267" s="183">
        <f t="shared" si="77"/>
        <v>0</v>
      </c>
      <c r="X267" s="128"/>
      <c r="Y267" s="128"/>
      <c r="Z267" s="128"/>
      <c r="AA267" s="125">
        <f t="shared" si="78"/>
        <v>0</v>
      </c>
      <c r="AB267" s="128"/>
      <c r="AC267" s="128"/>
      <c r="AD267" s="128"/>
      <c r="AE267" s="125">
        <f t="shared" si="79"/>
        <v>0</v>
      </c>
      <c r="AF267" s="157"/>
      <c r="AG267" s="157"/>
      <c r="AH267" s="157"/>
      <c r="AI267" s="239"/>
      <c r="AJ267" s="132">
        <f t="shared" si="80"/>
        <v>0</v>
      </c>
      <c r="AK267" s="128"/>
      <c r="AL267" s="128"/>
      <c r="AM267" s="128"/>
      <c r="AN267" s="125">
        <f t="shared" si="81"/>
        <v>0</v>
      </c>
      <c r="AO267" s="128"/>
      <c r="AP267" s="128"/>
      <c r="AQ267" s="128"/>
      <c r="AR267" s="125">
        <f t="shared" si="82"/>
        <v>0</v>
      </c>
      <c r="AS267" s="152"/>
      <c r="AT267" s="152"/>
      <c r="AU267" s="152"/>
      <c r="AV267" s="259"/>
      <c r="AW267" s="161">
        <f>Раздел2!F268</f>
        <v>0</v>
      </c>
      <c r="AX267" s="161">
        <f>Раздел2!G268</f>
        <v>0</v>
      </c>
      <c r="AY267" s="161">
        <f>Раздел2!C268</f>
        <v>0</v>
      </c>
      <c r="AZ267" s="165">
        <f>SUM(Раздел2!H268:L268)</f>
        <v>0</v>
      </c>
    </row>
    <row r="268" spans="1:52" x14ac:dyDescent="0.2">
      <c r="A268" s="148" t="s">
        <v>556</v>
      </c>
      <c r="B268" s="29" t="s">
        <v>581</v>
      </c>
      <c r="C268" s="125">
        <f t="shared" si="70"/>
        <v>0</v>
      </c>
      <c r="D268" s="132">
        <f t="shared" si="71"/>
        <v>0</v>
      </c>
      <c r="E268" s="125">
        <f>SUM(E269:E271)</f>
        <v>0</v>
      </c>
      <c r="F268" s="125">
        <f t="shared" ref="F268:AV268" si="83">SUM(F269:F271)</f>
        <v>0</v>
      </c>
      <c r="G268" s="125">
        <f t="shared" si="83"/>
        <v>0</v>
      </c>
      <c r="H268" s="125">
        <f t="shared" si="83"/>
        <v>0</v>
      </c>
      <c r="I268" s="125">
        <f t="shared" si="83"/>
        <v>0</v>
      </c>
      <c r="J268" s="125">
        <f t="shared" si="83"/>
        <v>0</v>
      </c>
      <c r="K268" s="125">
        <f t="shared" si="83"/>
        <v>0</v>
      </c>
      <c r="L268" s="125">
        <f t="shared" si="83"/>
        <v>0</v>
      </c>
      <c r="M268" s="125">
        <f t="shared" si="83"/>
        <v>0</v>
      </c>
      <c r="N268" s="125">
        <f t="shared" si="83"/>
        <v>0</v>
      </c>
      <c r="O268" s="125">
        <f t="shared" si="83"/>
        <v>0</v>
      </c>
      <c r="P268" s="125">
        <f t="shared" si="83"/>
        <v>0</v>
      </c>
      <c r="Q268" s="125">
        <f t="shared" si="83"/>
        <v>0</v>
      </c>
      <c r="R268" s="125">
        <f t="shared" si="83"/>
        <v>0</v>
      </c>
      <c r="S268" s="125">
        <f t="shared" si="83"/>
        <v>0</v>
      </c>
      <c r="T268" s="125">
        <f t="shared" si="83"/>
        <v>0</v>
      </c>
      <c r="U268" s="125">
        <f t="shared" si="83"/>
        <v>0</v>
      </c>
      <c r="V268" s="178">
        <f t="shared" si="83"/>
        <v>0</v>
      </c>
      <c r="W268" s="184">
        <f t="shared" si="83"/>
        <v>0</v>
      </c>
      <c r="X268" s="125">
        <f t="shared" si="83"/>
        <v>0</v>
      </c>
      <c r="Y268" s="125">
        <f t="shared" si="83"/>
        <v>0</v>
      </c>
      <c r="Z268" s="125">
        <f t="shared" si="83"/>
        <v>0</v>
      </c>
      <c r="AA268" s="125">
        <f t="shared" si="83"/>
        <v>0</v>
      </c>
      <c r="AB268" s="125">
        <f t="shared" si="83"/>
        <v>0</v>
      </c>
      <c r="AC268" s="125">
        <f t="shared" si="83"/>
        <v>0</v>
      </c>
      <c r="AD268" s="125">
        <f t="shared" si="83"/>
        <v>0</v>
      </c>
      <c r="AE268" s="125">
        <f t="shared" si="83"/>
        <v>0</v>
      </c>
      <c r="AF268" s="125">
        <f t="shared" si="83"/>
        <v>0</v>
      </c>
      <c r="AG268" s="125">
        <f t="shared" si="83"/>
        <v>0</v>
      </c>
      <c r="AH268" s="125">
        <f t="shared" si="83"/>
        <v>0</v>
      </c>
      <c r="AI268" s="125">
        <f t="shared" si="83"/>
        <v>0</v>
      </c>
      <c r="AJ268" s="125">
        <f t="shared" si="83"/>
        <v>0</v>
      </c>
      <c r="AK268" s="125">
        <f t="shared" si="83"/>
        <v>0</v>
      </c>
      <c r="AL268" s="125">
        <f t="shared" si="83"/>
        <v>0</v>
      </c>
      <c r="AM268" s="125">
        <f t="shared" si="83"/>
        <v>0</v>
      </c>
      <c r="AN268" s="125">
        <f t="shared" si="83"/>
        <v>0</v>
      </c>
      <c r="AO268" s="125">
        <f t="shared" si="83"/>
        <v>0</v>
      </c>
      <c r="AP268" s="125">
        <f t="shared" si="83"/>
        <v>0</v>
      </c>
      <c r="AQ268" s="125">
        <f t="shared" si="83"/>
        <v>0</v>
      </c>
      <c r="AR268" s="125">
        <f t="shared" si="83"/>
        <v>0</v>
      </c>
      <c r="AS268" s="125">
        <f t="shared" si="83"/>
        <v>0</v>
      </c>
      <c r="AT268" s="125">
        <f t="shared" si="83"/>
        <v>0</v>
      </c>
      <c r="AU268" s="125">
        <f t="shared" si="83"/>
        <v>0</v>
      </c>
      <c r="AV268" s="185">
        <f t="shared" si="83"/>
        <v>0</v>
      </c>
      <c r="AW268" s="161">
        <f>Раздел2!F269</f>
        <v>0</v>
      </c>
      <c r="AX268" s="161">
        <f>Раздел2!G269</f>
        <v>0</v>
      </c>
      <c r="AY268" s="161">
        <f>Раздел2!C269</f>
        <v>0</v>
      </c>
      <c r="AZ268" s="165">
        <f>SUM(Раздел2!H269:L269)</f>
        <v>0</v>
      </c>
    </row>
    <row r="269" spans="1:52" ht="21" x14ac:dyDescent="0.2">
      <c r="A269" s="149" t="s">
        <v>558</v>
      </c>
      <c r="B269" s="29" t="s">
        <v>583</v>
      </c>
      <c r="C269" s="125">
        <f t="shared" si="70"/>
        <v>0</v>
      </c>
      <c r="D269" s="132">
        <f t="shared" si="71"/>
        <v>0</v>
      </c>
      <c r="E269" s="251"/>
      <c r="F269" s="251"/>
      <c r="G269" s="251"/>
      <c r="H269" s="125">
        <f t="shared" si="73"/>
        <v>0</v>
      </c>
      <c r="I269" s="251"/>
      <c r="J269" s="251"/>
      <c r="K269" s="251"/>
      <c r="L269" s="251"/>
      <c r="M269" s="248">
        <f t="shared" si="74"/>
        <v>0</v>
      </c>
      <c r="N269" s="248">
        <f t="shared" si="75"/>
        <v>0</v>
      </c>
      <c r="O269" s="251"/>
      <c r="P269" s="251"/>
      <c r="Q269" s="251"/>
      <c r="R269" s="248">
        <f t="shared" si="76"/>
        <v>0</v>
      </c>
      <c r="S269" s="251"/>
      <c r="T269" s="251"/>
      <c r="U269" s="251"/>
      <c r="V269" s="252"/>
      <c r="W269" s="183">
        <f t="shared" si="77"/>
        <v>0</v>
      </c>
      <c r="X269" s="128"/>
      <c r="Y269" s="128"/>
      <c r="Z269" s="128"/>
      <c r="AA269" s="125">
        <f t="shared" si="78"/>
        <v>0</v>
      </c>
      <c r="AB269" s="128"/>
      <c r="AC269" s="128"/>
      <c r="AD269" s="128"/>
      <c r="AE269" s="125">
        <f t="shared" si="79"/>
        <v>0</v>
      </c>
      <c r="AF269" s="157"/>
      <c r="AG269" s="157"/>
      <c r="AH269" s="157"/>
      <c r="AI269" s="239"/>
      <c r="AJ269" s="132">
        <f t="shared" si="80"/>
        <v>0</v>
      </c>
      <c r="AK269" s="128"/>
      <c r="AL269" s="128"/>
      <c r="AM269" s="128"/>
      <c r="AN269" s="125">
        <f t="shared" si="81"/>
        <v>0</v>
      </c>
      <c r="AO269" s="128"/>
      <c r="AP269" s="128"/>
      <c r="AQ269" s="128"/>
      <c r="AR269" s="125">
        <f t="shared" si="82"/>
        <v>0</v>
      </c>
      <c r="AS269" s="152"/>
      <c r="AT269" s="152"/>
      <c r="AU269" s="152"/>
      <c r="AV269" s="259"/>
      <c r="AW269" s="161">
        <f>Раздел2!F270</f>
        <v>0</v>
      </c>
      <c r="AX269" s="161">
        <f>Раздел2!G270</f>
        <v>0</v>
      </c>
      <c r="AY269" s="161">
        <f>Раздел2!C270</f>
        <v>0</v>
      </c>
      <c r="AZ269" s="165">
        <f>SUM(Раздел2!H270:L270)</f>
        <v>0</v>
      </c>
    </row>
    <row r="270" spans="1:52" x14ac:dyDescent="0.2">
      <c r="A270" s="149" t="s">
        <v>560</v>
      </c>
      <c r="B270" s="29" t="s">
        <v>667</v>
      </c>
      <c r="C270" s="125">
        <f t="shared" si="70"/>
        <v>0</v>
      </c>
      <c r="D270" s="132">
        <f t="shared" si="71"/>
        <v>0</v>
      </c>
      <c r="E270" s="251"/>
      <c r="F270" s="251"/>
      <c r="G270" s="251"/>
      <c r="H270" s="125">
        <f t="shared" si="73"/>
        <v>0</v>
      </c>
      <c r="I270" s="251"/>
      <c r="J270" s="251"/>
      <c r="K270" s="251"/>
      <c r="L270" s="251"/>
      <c r="M270" s="248">
        <f t="shared" si="74"/>
        <v>0</v>
      </c>
      <c r="N270" s="248">
        <f t="shared" si="75"/>
        <v>0</v>
      </c>
      <c r="O270" s="251"/>
      <c r="P270" s="251"/>
      <c r="Q270" s="251"/>
      <c r="R270" s="248">
        <f t="shared" si="76"/>
        <v>0</v>
      </c>
      <c r="S270" s="251"/>
      <c r="T270" s="251"/>
      <c r="U270" s="251"/>
      <c r="V270" s="252"/>
      <c r="W270" s="183">
        <f t="shared" si="77"/>
        <v>0</v>
      </c>
      <c r="X270" s="128"/>
      <c r="Y270" s="128"/>
      <c r="Z270" s="128"/>
      <c r="AA270" s="125">
        <f t="shared" si="78"/>
        <v>0</v>
      </c>
      <c r="AB270" s="128"/>
      <c r="AC270" s="128"/>
      <c r="AD270" s="128"/>
      <c r="AE270" s="125">
        <f t="shared" si="79"/>
        <v>0</v>
      </c>
      <c r="AF270" s="157"/>
      <c r="AG270" s="157"/>
      <c r="AH270" s="157"/>
      <c r="AI270" s="239"/>
      <c r="AJ270" s="132">
        <f t="shared" si="80"/>
        <v>0</v>
      </c>
      <c r="AK270" s="128"/>
      <c r="AL270" s="128"/>
      <c r="AM270" s="128"/>
      <c r="AN270" s="125">
        <f t="shared" si="81"/>
        <v>0</v>
      </c>
      <c r="AO270" s="128"/>
      <c r="AP270" s="128"/>
      <c r="AQ270" s="128"/>
      <c r="AR270" s="125">
        <f t="shared" si="82"/>
        <v>0</v>
      </c>
      <c r="AS270" s="152"/>
      <c r="AT270" s="152"/>
      <c r="AU270" s="152"/>
      <c r="AV270" s="259"/>
      <c r="AW270" s="161">
        <f>Раздел2!F271</f>
        <v>0</v>
      </c>
      <c r="AX270" s="161">
        <f>Раздел2!G271</f>
        <v>0</v>
      </c>
      <c r="AY270" s="161">
        <f>Раздел2!C271</f>
        <v>0</v>
      </c>
      <c r="AZ270" s="165">
        <f>SUM(Раздел2!H271:L271)</f>
        <v>0</v>
      </c>
    </row>
    <row r="271" spans="1:52" x14ac:dyDescent="0.2">
      <c r="A271" s="149" t="s">
        <v>562</v>
      </c>
      <c r="B271" s="29" t="s">
        <v>826</v>
      </c>
      <c r="C271" s="125">
        <f t="shared" si="70"/>
        <v>0</v>
      </c>
      <c r="D271" s="132">
        <f t="shared" si="71"/>
        <v>0</v>
      </c>
      <c r="E271" s="251"/>
      <c r="F271" s="251"/>
      <c r="G271" s="251"/>
      <c r="H271" s="125">
        <f t="shared" si="73"/>
        <v>0</v>
      </c>
      <c r="I271" s="251"/>
      <c r="J271" s="251"/>
      <c r="K271" s="251"/>
      <c r="L271" s="251"/>
      <c r="M271" s="248">
        <f t="shared" si="74"/>
        <v>0</v>
      </c>
      <c r="N271" s="248">
        <f t="shared" si="75"/>
        <v>0</v>
      </c>
      <c r="O271" s="251"/>
      <c r="P271" s="251"/>
      <c r="Q271" s="251"/>
      <c r="R271" s="248">
        <f t="shared" si="76"/>
        <v>0</v>
      </c>
      <c r="S271" s="251"/>
      <c r="T271" s="251"/>
      <c r="U271" s="251"/>
      <c r="V271" s="252"/>
      <c r="W271" s="183">
        <f t="shared" si="77"/>
        <v>0</v>
      </c>
      <c r="X271" s="128"/>
      <c r="Y271" s="128"/>
      <c r="Z271" s="128"/>
      <c r="AA271" s="125">
        <f t="shared" si="78"/>
        <v>0</v>
      </c>
      <c r="AB271" s="128"/>
      <c r="AC271" s="128"/>
      <c r="AD271" s="128"/>
      <c r="AE271" s="125">
        <f t="shared" si="79"/>
        <v>0</v>
      </c>
      <c r="AF271" s="157"/>
      <c r="AG271" s="157"/>
      <c r="AH271" s="157"/>
      <c r="AI271" s="239"/>
      <c r="AJ271" s="132">
        <f t="shared" si="80"/>
        <v>0</v>
      </c>
      <c r="AK271" s="128"/>
      <c r="AL271" s="128"/>
      <c r="AM271" s="128"/>
      <c r="AN271" s="125">
        <f t="shared" si="81"/>
        <v>0</v>
      </c>
      <c r="AO271" s="128"/>
      <c r="AP271" s="128"/>
      <c r="AQ271" s="128"/>
      <c r="AR271" s="125">
        <f t="shared" si="82"/>
        <v>0</v>
      </c>
      <c r="AS271" s="152"/>
      <c r="AT271" s="152"/>
      <c r="AU271" s="152"/>
      <c r="AV271" s="259"/>
      <c r="AW271" s="161">
        <f>Раздел2!F272</f>
        <v>0</v>
      </c>
      <c r="AX271" s="161">
        <f>Раздел2!G272</f>
        <v>0</v>
      </c>
      <c r="AY271" s="161">
        <f>Раздел2!C272</f>
        <v>0</v>
      </c>
      <c r="AZ271" s="165">
        <f>SUM(Раздел2!H272:L272)</f>
        <v>0</v>
      </c>
    </row>
    <row r="272" spans="1:52" x14ac:dyDescent="0.2">
      <c r="A272" s="148" t="s">
        <v>564</v>
      </c>
      <c r="B272" s="29" t="s">
        <v>827</v>
      </c>
      <c r="C272" s="125">
        <f t="shared" si="70"/>
        <v>0</v>
      </c>
      <c r="D272" s="132">
        <f t="shared" si="71"/>
        <v>0</v>
      </c>
      <c r="E272" s="251"/>
      <c r="F272" s="251"/>
      <c r="G272" s="251"/>
      <c r="H272" s="125">
        <f t="shared" si="73"/>
        <v>0</v>
      </c>
      <c r="I272" s="251"/>
      <c r="J272" s="251"/>
      <c r="K272" s="251"/>
      <c r="L272" s="251"/>
      <c r="M272" s="248">
        <f t="shared" si="74"/>
        <v>0</v>
      </c>
      <c r="N272" s="248">
        <f t="shared" si="75"/>
        <v>0</v>
      </c>
      <c r="O272" s="251"/>
      <c r="P272" s="251"/>
      <c r="Q272" s="251"/>
      <c r="R272" s="248">
        <f t="shared" si="76"/>
        <v>0</v>
      </c>
      <c r="S272" s="251"/>
      <c r="T272" s="251"/>
      <c r="U272" s="251"/>
      <c r="V272" s="252"/>
      <c r="W272" s="183">
        <f t="shared" si="77"/>
        <v>0</v>
      </c>
      <c r="X272" s="128"/>
      <c r="Y272" s="128"/>
      <c r="Z272" s="128"/>
      <c r="AA272" s="125">
        <f t="shared" si="78"/>
        <v>0</v>
      </c>
      <c r="AB272" s="128"/>
      <c r="AC272" s="128"/>
      <c r="AD272" s="128"/>
      <c r="AE272" s="125">
        <f t="shared" si="79"/>
        <v>0</v>
      </c>
      <c r="AF272" s="157"/>
      <c r="AG272" s="157"/>
      <c r="AH272" s="157"/>
      <c r="AI272" s="239"/>
      <c r="AJ272" s="132">
        <f t="shared" si="80"/>
        <v>0</v>
      </c>
      <c r="AK272" s="128"/>
      <c r="AL272" s="128"/>
      <c r="AM272" s="128"/>
      <c r="AN272" s="125">
        <f t="shared" si="81"/>
        <v>0</v>
      </c>
      <c r="AO272" s="128"/>
      <c r="AP272" s="128"/>
      <c r="AQ272" s="128"/>
      <c r="AR272" s="125">
        <f t="shared" si="82"/>
        <v>0</v>
      </c>
      <c r="AS272" s="152"/>
      <c r="AT272" s="152"/>
      <c r="AU272" s="152"/>
      <c r="AV272" s="259"/>
      <c r="AW272" s="161">
        <f>Раздел2!F273</f>
        <v>0</v>
      </c>
      <c r="AX272" s="161">
        <f>Раздел2!G273</f>
        <v>0</v>
      </c>
      <c r="AY272" s="161">
        <f>Раздел2!C273</f>
        <v>0</v>
      </c>
      <c r="AZ272" s="165">
        <f>SUM(Раздел2!H273:L273)</f>
        <v>0</v>
      </c>
    </row>
    <row r="273" spans="1:52" x14ac:dyDescent="0.2">
      <c r="A273" s="148" t="s">
        <v>566</v>
      </c>
      <c r="B273" s="29" t="s">
        <v>828</v>
      </c>
      <c r="C273" s="125">
        <f t="shared" si="70"/>
        <v>0</v>
      </c>
      <c r="D273" s="132">
        <f t="shared" si="71"/>
        <v>0</v>
      </c>
      <c r="E273" s="251"/>
      <c r="F273" s="251"/>
      <c r="G273" s="251"/>
      <c r="H273" s="125">
        <f t="shared" si="73"/>
        <v>0</v>
      </c>
      <c r="I273" s="251"/>
      <c r="J273" s="251"/>
      <c r="K273" s="251"/>
      <c r="L273" s="251"/>
      <c r="M273" s="248">
        <f t="shared" si="74"/>
        <v>0</v>
      </c>
      <c r="N273" s="248">
        <f t="shared" si="75"/>
        <v>0</v>
      </c>
      <c r="O273" s="251"/>
      <c r="P273" s="251"/>
      <c r="Q273" s="251"/>
      <c r="R273" s="248">
        <f t="shared" si="76"/>
        <v>0</v>
      </c>
      <c r="S273" s="251"/>
      <c r="T273" s="251"/>
      <c r="U273" s="251"/>
      <c r="V273" s="252"/>
      <c r="W273" s="183">
        <f t="shared" si="77"/>
        <v>0</v>
      </c>
      <c r="X273" s="128"/>
      <c r="Y273" s="128"/>
      <c r="Z273" s="128"/>
      <c r="AA273" s="125">
        <f t="shared" si="78"/>
        <v>0</v>
      </c>
      <c r="AB273" s="128"/>
      <c r="AC273" s="128"/>
      <c r="AD273" s="128"/>
      <c r="AE273" s="125">
        <f t="shared" si="79"/>
        <v>0</v>
      </c>
      <c r="AF273" s="157"/>
      <c r="AG273" s="157"/>
      <c r="AH273" s="157"/>
      <c r="AI273" s="239"/>
      <c r="AJ273" s="132">
        <f t="shared" si="80"/>
        <v>0</v>
      </c>
      <c r="AK273" s="128"/>
      <c r="AL273" s="128"/>
      <c r="AM273" s="128"/>
      <c r="AN273" s="125">
        <f t="shared" si="81"/>
        <v>0</v>
      </c>
      <c r="AO273" s="128"/>
      <c r="AP273" s="128"/>
      <c r="AQ273" s="128"/>
      <c r="AR273" s="125">
        <f t="shared" si="82"/>
        <v>0</v>
      </c>
      <c r="AS273" s="152"/>
      <c r="AT273" s="152"/>
      <c r="AU273" s="152"/>
      <c r="AV273" s="259"/>
      <c r="AW273" s="161">
        <f>Раздел2!F274</f>
        <v>0</v>
      </c>
      <c r="AX273" s="161">
        <f>Раздел2!G274</f>
        <v>0</v>
      </c>
      <c r="AY273" s="161">
        <f>Раздел2!C274</f>
        <v>0</v>
      </c>
      <c r="AZ273" s="165">
        <f>SUM(Раздел2!H274:L274)</f>
        <v>0</v>
      </c>
    </row>
    <row r="274" spans="1:52" x14ac:dyDescent="0.2">
      <c r="A274" s="148" t="s">
        <v>568</v>
      </c>
      <c r="B274" s="29" t="s">
        <v>829</v>
      </c>
      <c r="C274" s="125">
        <f t="shared" si="70"/>
        <v>0</v>
      </c>
      <c r="D274" s="132">
        <f t="shared" si="71"/>
        <v>0</v>
      </c>
      <c r="E274" s="251"/>
      <c r="F274" s="251"/>
      <c r="G274" s="251"/>
      <c r="H274" s="125">
        <f t="shared" si="73"/>
        <v>0</v>
      </c>
      <c r="I274" s="251"/>
      <c r="J274" s="251"/>
      <c r="K274" s="251"/>
      <c r="L274" s="251"/>
      <c r="M274" s="248">
        <f t="shared" si="74"/>
        <v>0</v>
      </c>
      <c r="N274" s="248">
        <f t="shared" si="75"/>
        <v>0</v>
      </c>
      <c r="O274" s="251"/>
      <c r="P274" s="251"/>
      <c r="Q274" s="251"/>
      <c r="R274" s="248">
        <f t="shared" si="76"/>
        <v>0</v>
      </c>
      <c r="S274" s="251"/>
      <c r="T274" s="251"/>
      <c r="U274" s="251"/>
      <c r="V274" s="252"/>
      <c r="W274" s="183">
        <f t="shared" si="77"/>
        <v>0</v>
      </c>
      <c r="X274" s="128"/>
      <c r="Y274" s="128"/>
      <c r="Z274" s="128"/>
      <c r="AA274" s="125">
        <f t="shared" si="78"/>
        <v>0</v>
      </c>
      <c r="AB274" s="128"/>
      <c r="AC274" s="128"/>
      <c r="AD274" s="128"/>
      <c r="AE274" s="125">
        <f t="shared" si="79"/>
        <v>0</v>
      </c>
      <c r="AF274" s="157"/>
      <c r="AG274" s="157"/>
      <c r="AH274" s="157"/>
      <c r="AI274" s="239"/>
      <c r="AJ274" s="132">
        <f t="shared" si="80"/>
        <v>0</v>
      </c>
      <c r="AK274" s="128"/>
      <c r="AL274" s="128"/>
      <c r="AM274" s="128"/>
      <c r="AN274" s="125">
        <f t="shared" si="81"/>
        <v>0</v>
      </c>
      <c r="AO274" s="128"/>
      <c r="AP274" s="128"/>
      <c r="AQ274" s="128"/>
      <c r="AR274" s="125">
        <f t="shared" si="82"/>
        <v>0</v>
      </c>
      <c r="AS274" s="152"/>
      <c r="AT274" s="152"/>
      <c r="AU274" s="152"/>
      <c r="AV274" s="259"/>
      <c r="AW274" s="161">
        <f>Раздел2!F275</f>
        <v>0</v>
      </c>
      <c r="AX274" s="161">
        <f>Раздел2!G275</f>
        <v>0</v>
      </c>
      <c r="AY274" s="161">
        <f>Раздел2!C275</f>
        <v>0</v>
      </c>
      <c r="AZ274" s="165">
        <f>SUM(Раздел2!H275:L275)</f>
        <v>0</v>
      </c>
    </row>
    <row r="275" spans="1:52" x14ac:dyDescent="0.2">
      <c r="A275" s="148" t="s">
        <v>570</v>
      </c>
      <c r="B275" s="29" t="s">
        <v>875</v>
      </c>
      <c r="C275" s="125">
        <f t="shared" si="70"/>
        <v>0</v>
      </c>
      <c r="D275" s="132">
        <f t="shared" si="71"/>
        <v>0</v>
      </c>
      <c r="E275" s="251"/>
      <c r="F275" s="251"/>
      <c r="G275" s="251"/>
      <c r="H275" s="125">
        <f t="shared" si="73"/>
        <v>0</v>
      </c>
      <c r="I275" s="251"/>
      <c r="J275" s="251"/>
      <c r="K275" s="251"/>
      <c r="L275" s="251"/>
      <c r="M275" s="248">
        <f t="shared" si="74"/>
        <v>0</v>
      </c>
      <c r="N275" s="248">
        <f t="shared" si="75"/>
        <v>0</v>
      </c>
      <c r="O275" s="251"/>
      <c r="P275" s="251"/>
      <c r="Q275" s="251"/>
      <c r="R275" s="248">
        <f t="shared" si="76"/>
        <v>0</v>
      </c>
      <c r="S275" s="251"/>
      <c r="T275" s="251"/>
      <c r="U275" s="251"/>
      <c r="V275" s="252"/>
      <c r="W275" s="183">
        <f t="shared" si="77"/>
        <v>0</v>
      </c>
      <c r="X275" s="128"/>
      <c r="Y275" s="128"/>
      <c r="Z275" s="128"/>
      <c r="AA275" s="125">
        <f t="shared" si="78"/>
        <v>0</v>
      </c>
      <c r="AB275" s="128"/>
      <c r="AC275" s="128"/>
      <c r="AD275" s="128"/>
      <c r="AE275" s="125">
        <f t="shared" si="79"/>
        <v>0</v>
      </c>
      <c r="AF275" s="157"/>
      <c r="AG275" s="157"/>
      <c r="AH275" s="157"/>
      <c r="AI275" s="239"/>
      <c r="AJ275" s="132">
        <f t="shared" si="80"/>
        <v>0</v>
      </c>
      <c r="AK275" s="128"/>
      <c r="AL275" s="128"/>
      <c r="AM275" s="128"/>
      <c r="AN275" s="125">
        <f t="shared" si="81"/>
        <v>0</v>
      </c>
      <c r="AO275" s="128"/>
      <c r="AP275" s="128"/>
      <c r="AQ275" s="128"/>
      <c r="AR275" s="125">
        <f t="shared" si="82"/>
        <v>0</v>
      </c>
      <c r="AS275" s="152"/>
      <c r="AT275" s="152"/>
      <c r="AU275" s="152"/>
      <c r="AV275" s="259"/>
      <c r="AW275" s="161">
        <f>Раздел2!F276</f>
        <v>0</v>
      </c>
      <c r="AX275" s="161">
        <f>Раздел2!G276</f>
        <v>0</v>
      </c>
      <c r="AY275" s="161">
        <f>Раздел2!C276</f>
        <v>0</v>
      </c>
      <c r="AZ275" s="165">
        <f>SUM(Раздел2!H276:L276)</f>
        <v>0</v>
      </c>
    </row>
    <row r="276" spans="1:52" x14ac:dyDescent="0.2">
      <c r="A276" s="148" t="s">
        <v>572</v>
      </c>
      <c r="B276" s="29" t="s">
        <v>876</v>
      </c>
      <c r="C276" s="125">
        <f t="shared" si="70"/>
        <v>0</v>
      </c>
      <c r="D276" s="132">
        <f t="shared" si="71"/>
        <v>0</v>
      </c>
      <c r="E276" s="251"/>
      <c r="F276" s="251"/>
      <c r="G276" s="251"/>
      <c r="H276" s="125">
        <f t="shared" si="73"/>
        <v>0</v>
      </c>
      <c r="I276" s="251"/>
      <c r="J276" s="251"/>
      <c r="K276" s="251"/>
      <c r="L276" s="251"/>
      <c r="M276" s="248">
        <f t="shared" si="74"/>
        <v>0</v>
      </c>
      <c r="N276" s="248">
        <f t="shared" si="75"/>
        <v>0</v>
      </c>
      <c r="O276" s="251"/>
      <c r="P276" s="251"/>
      <c r="Q276" s="251"/>
      <c r="R276" s="248">
        <f t="shared" si="76"/>
        <v>0</v>
      </c>
      <c r="S276" s="251"/>
      <c r="T276" s="251"/>
      <c r="U276" s="251"/>
      <c r="V276" s="252"/>
      <c r="W276" s="183">
        <f t="shared" si="77"/>
        <v>0</v>
      </c>
      <c r="X276" s="128"/>
      <c r="Y276" s="128"/>
      <c r="Z276" s="128"/>
      <c r="AA276" s="125">
        <f t="shared" si="78"/>
        <v>0</v>
      </c>
      <c r="AB276" s="128"/>
      <c r="AC276" s="128"/>
      <c r="AD276" s="128"/>
      <c r="AE276" s="125">
        <f t="shared" si="79"/>
        <v>0</v>
      </c>
      <c r="AF276" s="157"/>
      <c r="AG276" s="157"/>
      <c r="AH276" s="157"/>
      <c r="AI276" s="157"/>
      <c r="AJ276" s="132">
        <f t="shared" si="80"/>
        <v>0</v>
      </c>
      <c r="AK276" s="128"/>
      <c r="AL276" s="128"/>
      <c r="AM276" s="128"/>
      <c r="AN276" s="125">
        <f t="shared" si="81"/>
        <v>0</v>
      </c>
      <c r="AO276" s="128"/>
      <c r="AP276" s="128"/>
      <c r="AQ276" s="128"/>
      <c r="AR276" s="125">
        <f t="shared" si="82"/>
        <v>0</v>
      </c>
      <c r="AS276" s="152"/>
      <c r="AT276" s="152"/>
      <c r="AU276" s="152"/>
      <c r="AV276" s="190"/>
      <c r="AW276" s="161">
        <f>Раздел2!F277</f>
        <v>0</v>
      </c>
      <c r="AX276" s="161">
        <f>Раздел2!G277</f>
        <v>0</v>
      </c>
      <c r="AY276" s="161">
        <f>Раздел2!C277</f>
        <v>0</v>
      </c>
      <c r="AZ276" s="165">
        <f>SUM(Раздел2!H277:L277)</f>
        <v>0</v>
      </c>
    </row>
    <row r="277" spans="1:52" x14ac:dyDescent="0.2">
      <c r="A277" s="148" t="s">
        <v>574</v>
      </c>
      <c r="B277" s="29" t="s">
        <v>877</v>
      </c>
      <c r="C277" s="125">
        <f t="shared" si="70"/>
        <v>0</v>
      </c>
      <c r="D277" s="132">
        <f t="shared" si="71"/>
        <v>0</v>
      </c>
      <c r="E277" s="251"/>
      <c r="F277" s="251"/>
      <c r="G277" s="251"/>
      <c r="H277" s="125">
        <f t="shared" si="73"/>
        <v>0</v>
      </c>
      <c r="I277" s="251"/>
      <c r="J277" s="251"/>
      <c r="K277" s="251"/>
      <c r="L277" s="251"/>
      <c r="M277" s="248">
        <f t="shared" si="74"/>
        <v>0</v>
      </c>
      <c r="N277" s="248">
        <f t="shared" si="75"/>
        <v>0</v>
      </c>
      <c r="O277" s="251"/>
      <c r="P277" s="251"/>
      <c r="Q277" s="251"/>
      <c r="R277" s="248">
        <f t="shared" si="76"/>
        <v>0</v>
      </c>
      <c r="S277" s="251"/>
      <c r="T277" s="251"/>
      <c r="U277" s="251"/>
      <c r="V277" s="252"/>
      <c r="W277" s="183">
        <f t="shared" si="77"/>
        <v>0</v>
      </c>
      <c r="X277" s="128"/>
      <c r="Y277" s="128"/>
      <c r="Z277" s="128"/>
      <c r="AA277" s="125">
        <f t="shared" si="78"/>
        <v>0</v>
      </c>
      <c r="AB277" s="128"/>
      <c r="AC277" s="128"/>
      <c r="AD277" s="128"/>
      <c r="AE277" s="125">
        <f t="shared" si="79"/>
        <v>0</v>
      </c>
      <c r="AF277" s="127"/>
      <c r="AG277" s="127"/>
      <c r="AH277" s="127"/>
      <c r="AI277" s="127"/>
      <c r="AJ277" s="132">
        <f t="shared" si="80"/>
        <v>0</v>
      </c>
      <c r="AK277" s="128"/>
      <c r="AL277" s="128"/>
      <c r="AM277" s="128"/>
      <c r="AN277" s="125">
        <f t="shared" si="81"/>
        <v>0</v>
      </c>
      <c r="AO277" s="128"/>
      <c r="AP277" s="128"/>
      <c r="AQ277" s="128"/>
      <c r="AR277" s="125">
        <f t="shared" si="82"/>
        <v>0</v>
      </c>
      <c r="AS277" s="127"/>
      <c r="AT277" s="127"/>
      <c r="AU277" s="127"/>
      <c r="AV277" s="191"/>
      <c r="AW277" s="161">
        <f>Раздел2!F278</f>
        <v>0</v>
      </c>
      <c r="AX277" s="161">
        <f>Раздел2!G278</f>
        <v>0</v>
      </c>
      <c r="AY277" s="161">
        <f>Раздел2!C278</f>
        <v>0</v>
      </c>
      <c r="AZ277" s="165">
        <f>SUM(Раздел2!H278:L278)</f>
        <v>0</v>
      </c>
    </row>
    <row r="278" spans="1:52" x14ac:dyDescent="0.2">
      <c r="A278" s="148" t="s">
        <v>576</v>
      </c>
      <c r="B278" s="29" t="s">
        <v>878</v>
      </c>
      <c r="C278" s="125">
        <f t="shared" si="70"/>
        <v>0</v>
      </c>
      <c r="D278" s="132">
        <f t="shared" si="71"/>
        <v>0</v>
      </c>
      <c r="E278" s="251"/>
      <c r="F278" s="251"/>
      <c r="G278" s="251"/>
      <c r="H278" s="125">
        <f t="shared" si="73"/>
        <v>0</v>
      </c>
      <c r="I278" s="251"/>
      <c r="J278" s="251"/>
      <c r="K278" s="251"/>
      <c r="L278" s="251"/>
      <c r="M278" s="248">
        <f t="shared" si="74"/>
        <v>0</v>
      </c>
      <c r="N278" s="248">
        <f t="shared" si="75"/>
        <v>0</v>
      </c>
      <c r="O278" s="251"/>
      <c r="P278" s="251"/>
      <c r="Q278" s="251"/>
      <c r="R278" s="248">
        <f t="shared" si="76"/>
        <v>0</v>
      </c>
      <c r="S278" s="251"/>
      <c r="T278" s="251"/>
      <c r="U278" s="251"/>
      <c r="V278" s="252"/>
      <c r="W278" s="183">
        <f t="shared" si="77"/>
        <v>0</v>
      </c>
      <c r="X278" s="128"/>
      <c r="Y278" s="128"/>
      <c r="Z278" s="128"/>
      <c r="AA278" s="125">
        <f t="shared" si="78"/>
        <v>0</v>
      </c>
      <c r="AB278" s="128"/>
      <c r="AC278" s="128"/>
      <c r="AD278" s="128"/>
      <c r="AE278" s="125">
        <f t="shared" si="79"/>
        <v>0</v>
      </c>
      <c r="AF278" s="127"/>
      <c r="AG278" s="127"/>
      <c r="AH278" s="127"/>
      <c r="AI278" s="247"/>
      <c r="AJ278" s="132">
        <f t="shared" si="80"/>
        <v>0</v>
      </c>
      <c r="AK278" s="128"/>
      <c r="AL278" s="128"/>
      <c r="AM278" s="128"/>
      <c r="AN278" s="125">
        <f t="shared" si="81"/>
        <v>0</v>
      </c>
      <c r="AO278" s="128"/>
      <c r="AP278" s="128"/>
      <c r="AQ278" s="128"/>
      <c r="AR278" s="125">
        <f t="shared" si="82"/>
        <v>0</v>
      </c>
      <c r="AS278" s="127"/>
      <c r="AT278" s="127"/>
      <c r="AU278" s="127"/>
      <c r="AV278" s="256"/>
      <c r="AW278" s="161">
        <f>Раздел2!F279</f>
        <v>0</v>
      </c>
      <c r="AX278" s="161">
        <f>Раздел2!G279</f>
        <v>0</v>
      </c>
      <c r="AY278" s="161">
        <f>Раздел2!C279</f>
        <v>0</v>
      </c>
      <c r="AZ278" s="165">
        <f>SUM(Раздел2!H279:L279)</f>
        <v>0</v>
      </c>
    </row>
    <row r="279" spans="1:52" x14ac:dyDescent="0.2">
      <c r="A279" s="148" t="s">
        <v>578</v>
      </c>
      <c r="B279" s="29" t="s">
        <v>879</v>
      </c>
      <c r="C279" s="125">
        <f t="shared" si="70"/>
        <v>0</v>
      </c>
      <c r="D279" s="132">
        <f t="shared" si="71"/>
        <v>0</v>
      </c>
      <c r="E279" s="251"/>
      <c r="F279" s="251"/>
      <c r="G279" s="251"/>
      <c r="H279" s="125">
        <f t="shared" si="73"/>
        <v>0</v>
      </c>
      <c r="I279" s="251"/>
      <c r="J279" s="251"/>
      <c r="K279" s="251"/>
      <c r="L279" s="251"/>
      <c r="M279" s="248">
        <f t="shared" si="74"/>
        <v>0</v>
      </c>
      <c r="N279" s="248">
        <f>SUM(O279:Q279)</f>
        <v>0</v>
      </c>
      <c r="O279" s="255"/>
      <c r="P279" s="251"/>
      <c r="Q279" s="251"/>
      <c r="R279" s="248">
        <f t="shared" si="76"/>
        <v>0</v>
      </c>
      <c r="S279" s="251"/>
      <c r="T279" s="251"/>
      <c r="U279" s="251"/>
      <c r="V279" s="252"/>
      <c r="W279" s="183">
        <f t="shared" si="77"/>
        <v>0</v>
      </c>
      <c r="X279" s="128"/>
      <c r="Y279" s="128"/>
      <c r="Z279" s="128"/>
      <c r="AA279" s="125">
        <f t="shared" si="78"/>
        <v>0</v>
      </c>
      <c r="AB279" s="128"/>
      <c r="AC279" s="128"/>
      <c r="AD279" s="128"/>
      <c r="AE279" s="125">
        <f t="shared" si="79"/>
        <v>0</v>
      </c>
      <c r="AF279" s="127"/>
      <c r="AG279" s="127"/>
      <c r="AH279" s="127"/>
      <c r="AI279" s="247"/>
      <c r="AJ279" s="132">
        <f t="shared" si="80"/>
        <v>0</v>
      </c>
      <c r="AK279" s="128"/>
      <c r="AL279" s="128"/>
      <c r="AM279" s="128"/>
      <c r="AN279" s="125">
        <f t="shared" si="81"/>
        <v>0</v>
      </c>
      <c r="AO279" s="128"/>
      <c r="AP279" s="128"/>
      <c r="AQ279" s="128"/>
      <c r="AR279" s="125">
        <f t="shared" si="82"/>
        <v>0</v>
      </c>
      <c r="AS279" s="127"/>
      <c r="AT279" s="127"/>
      <c r="AU279" s="127"/>
      <c r="AV279" s="256"/>
      <c r="AW279" s="161">
        <f>Раздел2!F280</f>
        <v>0</v>
      </c>
      <c r="AX279" s="161">
        <f>Раздел2!G280</f>
        <v>0</v>
      </c>
      <c r="AY279" s="161">
        <f>Раздел2!C280</f>
        <v>0</v>
      </c>
      <c r="AZ279" s="165">
        <f>SUM(Раздел2!H280:L280)</f>
        <v>0</v>
      </c>
    </row>
    <row r="280" spans="1:52" x14ac:dyDescent="0.2">
      <c r="A280" s="148" t="s">
        <v>580</v>
      </c>
      <c r="B280" s="29" t="s">
        <v>880</v>
      </c>
      <c r="C280" s="125">
        <f t="shared" si="70"/>
        <v>0</v>
      </c>
      <c r="D280" s="132">
        <f t="shared" si="71"/>
        <v>0</v>
      </c>
      <c r="E280" s="251"/>
      <c r="F280" s="251"/>
      <c r="G280" s="251"/>
      <c r="H280" s="125">
        <f t="shared" si="73"/>
        <v>0</v>
      </c>
      <c r="I280" s="251"/>
      <c r="J280" s="251"/>
      <c r="K280" s="251"/>
      <c r="L280" s="251"/>
      <c r="M280" s="248">
        <f t="shared" si="74"/>
        <v>0</v>
      </c>
      <c r="N280" s="248">
        <f t="shared" si="75"/>
        <v>0</v>
      </c>
      <c r="O280" s="251"/>
      <c r="P280" s="251"/>
      <c r="Q280" s="251"/>
      <c r="R280" s="248">
        <f t="shared" si="76"/>
        <v>0</v>
      </c>
      <c r="S280" s="251"/>
      <c r="T280" s="251"/>
      <c r="U280" s="251"/>
      <c r="V280" s="252"/>
      <c r="W280" s="183">
        <f t="shared" si="77"/>
        <v>0</v>
      </c>
      <c r="X280" s="128"/>
      <c r="Y280" s="128"/>
      <c r="Z280" s="128"/>
      <c r="AA280" s="125">
        <f t="shared" si="78"/>
        <v>0</v>
      </c>
      <c r="AB280" s="128"/>
      <c r="AC280" s="128"/>
      <c r="AD280" s="128"/>
      <c r="AE280" s="125">
        <f t="shared" si="79"/>
        <v>0</v>
      </c>
      <c r="AF280" s="127"/>
      <c r="AG280" s="127"/>
      <c r="AH280" s="127"/>
      <c r="AI280" s="247"/>
      <c r="AJ280" s="132">
        <f t="shared" si="80"/>
        <v>0</v>
      </c>
      <c r="AK280" s="128"/>
      <c r="AL280" s="128"/>
      <c r="AM280" s="128"/>
      <c r="AN280" s="125">
        <f t="shared" si="81"/>
        <v>0</v>
      </c>
      <c r="AO280" s="128"/>
      <c r="AP280" s="128"/>
      <c r="AQ280" s="128"/>
      <c r="AR280" s="125">
        <f t="shared" si="82"/>
        <v>0</v>
      </c>
      <c r="AS280" s="127"/>
      <c r="AT280" s="127"/>
      <c r="AU280" s="127"/>
      <c r="AV280" s="256"/>
      <c r="AW280" s="161">
        <f>Раздел2!F281</f>
        <v>0</v>
      </c>
      <c r="AX280" s="161">
        <f>Раздел2!G281</f>
        <v>0</v>
      </c>
      <c r="AY280" s="161">
        <f>Раздел2!C281</f>
        <v>0</v>
      </c>
      <c r="AZ280" s="165">
        <f>SUM(Раздел2!H281:L281)</f>
        <v>0</v>
      </c>
    </row>
    <row r="281" spans="1:52" x14ac:dyDescent="0.2">
      <c r="A281" s="151" t="s">
        <v>582</v>
      </c>
      <c r="B281" s="29" t="s">
        <v>881</v>
      </c>
      <c r="C281" s="12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17</v>
      </c>
      <c r="D281" s="125">
        <f t="shared" ref="D281:AV281" si="84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17</v>
      </c>
      <c r="E281" s="125">
        <f t="shared" si="84"/>
        <v>0</v>
      </c>
      <c r="F281" s="125">
        <f>SUM(F8:F21,F25:F28,F31:F36,F47:F52,F57:F59,F41:F44,F63:F73,F78:F88,F92:F99,F102:F106,F114:F117,F118:F131,F134:F139,F142,F147:F148,F154:F157,F163:F164,F165:F179,F180:F198,F204:F209,F210:F212,F217:F219,F223:F227,F230:F239,F244:F248,F255:F256,F263:F265,F268,F272:F280)</f>
        <v>8</v>
      </c>
      <c r="G281" s="125">
        <f t="shared" si="84"/>
        <v>9</v>
      </c>
      <c r="H281" s="125">
        <f t="shared" si="84"/>
        <v>0</v>
      </c>
      <c r="I281" s="125">
        <f t="shared" si="84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84"/>
        <v>0</v>
      </c>
      <c r="L281" s="125">
        <f t="shared" si="84"/>
        <v>0</v>
      </c>
      <c r="M281" s="125">
        <f t="shared" si="84"/>
        <v>17</v>
      </c>
      <c r="N281" s="125">
        <f t="shared" si="84"/>
        <v>17</v>
      </c>
      <c r="O281" s="125">
        <f t="shared" si="84"/>
        <v>0</v>
      </c>
      <c r="P281" s="125">
        <f t="shared" si="84"/>
        <v>8</v>
      </c>
      <c r="Q281" s="125">
        <f t="shared" si="84"/>
        <v>9</v>
      </c>
      <c r="R281" s="125">
        <f t="shared" si="84"/>
        <v>0</v>
      </c>
      <c r="S281" s="125">
        <f t="shared" si="84"/>
        <v>0</v>
      </c>
      <c r="T281" s="125">
        <f t="shared" si="84"/>
        <v>0</v>
      </c>
      <c r="U281" s="125">
        <f t="shared" si="84"/>
        <v>0</v>
      </c>
      <c r="V281" s="178">
        <f t="shared" si="84"/>
        <v>0</v>
      </c>
      <c r="W281" s="184">
        <f t="shared" si="84"/>
        <v>14</v>
      </c>
      <c r="X281" s="125">
        <f t="shared" si="84"/>
        <v>0</v>
      </c>
      <c r="Y281" s="125">
        <f t="shared" si="84"/>
        <v>5</v>
      </c>
      <c r="Z281" s="125">
        <f t="shared" si="84"/>
        <v>9</v>
      </c>
      <c r="AA281" s="125">
        <f t="shared" si="84"/>
        <v>3</v>
      </c>
      <c r="AB281" s="125">
        <f t="shared" si="84"/>
        <v>0</v>
      </c>
      <c r="AC281" s="125">
        <f t="shared" si="84"/>
        <v>3</v>
      </c>
      <c r="AD281" s="125">
        <f t="shared" si="84"/>
        <v>0</v>
      </c>
      <c r="AE281" s="125">
        <f t="shared" si="84"/>
        <v>0</v>
      </c>
      <c r="AF281" s="125">
        <f t="shared" si="84"/>
        <v>0</v>
      </c>
      <c r="AG281" s="125">
        <f t="shared" si="84"/>
        <v>0</v>
      </c>
      <c r="AH281" s="125">
        <f t="shared" si="84"/>
        <v>0</v>
      </c>
      <c r="AI281" s="125">
        <f t="shared" si="84"/>
        <v>0</v>
      </c>
      <c r="AJ281" s="125">
        <f t="shared" si="84"/>
        <v>14</v>
      </c>
      <c r="AK281" s="125">
        <f t="shared" si="84"/>
        <v>0</v>
      </c>
      <c r="AL281" s="125">
        <f t="shared" si="84"/>
        <v>5</v>
      </c>
      <c r="AM281" s="125">
        <f t="shared" si="84"/>
        <v>9</v>
      </c>
      <c r="AN281" s="125">
        <f t="shared" si="84"/>
        <v>3</v>
      </c>
      <c r="AO281" s="125">
        <f t="shared" si="84"/>
        <v>0</v>
      </c>
      <c r="AP281" s="125">
        <f t="shared" si="84"/>
        <v>3</v>
      </c>
      <c r="AQ281" s="125">
        <f t="shared" si="84"/>
        <v>0</v>
      </c>
      <c r="AR281" s="125">
        <f t="shared" si="84"/>
        <v>0</v>
      </c>
      <c r="AS281" s="125">
        <f t="shared" si="84"/>
        <v>0</v>
      </c>
      <c r="AT281" s="125">
        <f t="shared" si="84"/>
        <v>0</v>
      </c>
      <c r="AU281" s="125">
        <f t="shared" si="84"/>
        <v>0</v>
      </c>
      <c r="AV281" s="185">
        <f t="shared" si="84"/>
        <v>0</v>
      </c>
      <c r="AW281" s="161">
        <f>Раздел2!F282</f>
        <v>188</v>
      </c>
      <c r="AX281" s="161">
        <f>Раздел2!G282</f>
        <v>188</v>
      </c>
      <c r="AY281" s="161">
        <f>Раздел2!C282</f>
        <v>3</v>
      </c>
      <c r="AZ281" s="165">
        <f>SUM(Раздел2!H282:L282)</f>
        <v>188</v>
      </c>
    </row>
  </sheetData>
  <sheetProtection password="B488" sheet="1" objects="1" scenarios="1" selectLockedCells="1"/>
  <mergeCells count="40">
    <mergeCell ref="AE4:AI4"/>
    <mergeCell ref="AJ4:AM4"/>
    <mergeCell ref="AN4:AQ4"/>
    <mergeCell ref="AR4:AV4"/>
    <mergeCell ref="AA5:AA6"/>
    <mergeCell ref="AB5:AD5"/>
    <mergeCell ref="AE5:AE6"/>
    <mergeCell ref="AF5:AI5"/>
    <mergeCell ref="AJ5:AJ6"/>
    <mergeCell ref="AK5:AM5"/>
    <mergeCell ref="AN5:AN6"/>
    <mergeCell ref="AO5:AQ5"/>
    <mergeCell ref="AR5:AR6"/>
    <mergeCell ref="AS5:AV5"/>
    <mergeCell ref="R5:R6"/>
    <mergeCell ref="S5:V5"/>
    <mergeCell ref="W5:W6"/>
    <mergeCell ref="X5:Z5"/>
    <mergeCell ref="AA4:AD4"/>
    <mergeCell ref="AR2:AV2"/>
    <mergeCell ref="C3:L3"/>
    <mergeCell ref="M3:V3"/>
    <mergeCell ref="W3:AI3"/>
    <mergeCell ref="AJ3:AV3"/>
    <mergeCell ref="B3:B6"/>
    <mergeCell ref="A1:W1"/>
    <mergeCell ref="A3:A6"/>
    <mergeCell ref="C4:C6"/>
    <mergeCell ref="D4:G4"/>
    <mergeCell ref="D5:D6"/>
    <mergeCell ref="E5:G5"/>
    <mergeCell ref="H5:H6"/>
    <mergeCell ref="H4:L4"/>
    <mergeCell ref="M4:M6"/>
    <mergeCell ref="N4:Q4"/>
    <mergeCell ref="R4:V4"/>
    <mergeCell ref="W4:Z4"/>
    <mergeCell ref="I5:L5"/>
    <mergeCell ref="N5:N6"/>
    <mergeCell ref="O5:Q5"/>
  </mergeCells>
  <conditionalFormatting sqref="D281:AV281 C8:C281">
    <cfRule type="expression" dxfId="58" priority="20">
      <formula>IF($C8&gt;$AW8,1,0)=1</formula>
    </cfRule>
  </conditionalFormatting>
  <conditionalFormatting sqref="M8:M20 M22:M27 M29:M35 M37:M43 M45:M51 M53:M58 M60:M72 M74:M87 M89:M98 M100:M105 M107:M130 M132:M138 M140:M141 M143:M147 M149:M156 M158:M197 M199:M211 M213:M218 M220:M226 M228:M238 M240:M247 M249:M255 M257:M264 M266:M267 M269:M280">
    <cfRule type="expression" dxfId="57" priority="19">
      <formula>IF($M8&gt;$AX8,1,0)=1</formula>
    </cfRule>
  </conditionalFormatting>
  <conditionalFormatting sqref="AJ8:AJ281">
    <cfRule type="expression" dxfId="56" priority="9">
      <formula>IF(AND($AW8=0,$AJ8&lt;&gt;0),1,0)=1</formula>
    </cfRule>
  </conditionalFormatting>
  <conditionalFormatting sqref="W8:W281">
    <cfRule type="expression" dxfId="55" priority="4">
      <formula>IF(AND($W8=0,$AJ8&lt;&gt;0),1,0)=1</formula>
    </cfRule>
  </conditionalFormatting>
  <conditionalFormatting sqref="O8:Q281">
    <cfRule type="expression" dxfId="54" priority="3">
      <formula>IF(SUM($O8:$Q8)&gt;SUM($E8:$G8),1,0)=1</formula>
    </cfRule>
  </conditionalFormatting>
  <conditionalFormatting sqref="S8:V281">
    <cfRule type="expression" dxfId="53" priority="1">
      <formula>IF(SUM($S8:$V8)&gt;SUM($I8:$L8),1,0)=1</formula>
    </cfRule>
  </conditionalFormatting>
  <dataValidations count="1">
    <dataValidation type="whole" operator="greaterThanOrEqual" allowBlank="1" showInputMessage="1" showErrorMessage="1" sqref="E8:AV278 E280:AV280 E279:N279 P279:AV279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JK282"/>
  <sheetViews>
    <sheetView showZeros="0" topLeftCell="B1" zoomScale="80" zoomScaleNormal="80" workbookViewId="0">
      <pane xSplit="3" ySplit="8" topLeftCell="E9" activePane="bottomRight" state="frozen"/>
      <selection activeCell="B1" sqref="B1"/>
      <selection pane="topRight" activeCell="E1" sqref="E1"/>
      <selection pane="bottomLeft" activeCell="B9" sqref="B9"/>
      <selection pane="bottomRight" activeCell="L10" sqref="L10"/>
    </sheetView>
  </sheetViews>
  <sheetFormatPr defaultColWidth="9.140625" defaultRowHeight="15" x14ac:dyDescent="0.25"/>
  <cols>
    <col min="1" max="1" width="4.42578125" style="27" hidden="1" customWidth="1"/>
    <col min="2" max="2" width="30.42578125" style="27" customWidth="1"/>
    <col min="3" max="3" width="4.5703125" style="27" customWidth="1"/>
    <col min="4" max="4" width="6.42578125" style="27" customWidth="1"/>
    <col min="5" max="5" width="7" style="61" customWidth="1"/>
    <col min="6" max="9" width="7.42578125" style="61" customWidth="1"/>
    <col min="10" max="10" width="7.28515625" style="61" customWidth="1"/>
    <col min="11" max="12" width="7.5703125" style="61" customWidth="1"/>
    <col min="13" max="13" width="7.42578125" style="61" customWidth="1"/>
    <col min="14" max="14" width="7.28515625" style="61" customWidth="1"/>
    <col min="15" max="15" width="7.5703125" style="61" customWidth="1"/>
    <col min="16" max="16" width="7.42578125" style="61" customWidth="1"/>
    <col min="17" max="17" width="9" style="27" hidden="1" customWidth="1"/>
    <col min="18" max="18" width="0" style="27" hidden="1" customWidth="1"/>
    <col min="19" max="947" width="9.140625" style="27"/>
    <col min="948" max="16384" width="9.140625" style="10"/>
  </cols>
  <sheetData>
    <row r="1" spans="1:18" ht="30.75" customHeight="1" x14ac:dyDescent="0.25">
      <c r="A1" s="394"/>
      <c r="B1" s="270" t="s">
        <v>616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18" ht="11.25" customHeight="1" x14ac:dyDescent="0.25">
      <c r="A2" s="394"/>
      <c r="B2" s="395" t="s">
        <v>617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7"/>
    </row>
    <row r="3" spans="1:18" ht="52.5" customHeight="1" x14ac:dyDescent="0.25">
      <c r="A3" s="394"/>
      <c r="B3" s="398" t="s">
        <v>64</v>
      </c>
      <c r="C3" s="378" t="s">
        <v>65</v>
      </c>
      <c r="D3" s="385" t="s">
        <v>845</v>
      </c>
      <c r="E3" s="373" t="s">
        <v>618</v>
      </c>
      <c r="F3" s="374"/>
      <c r="G3" s="374"/>
      <c r="H3" s="374"/>
      <c r="I3" s="374"/>
      <c r="J3" s="375"/>
      <c r="K3" s="373" t="s">
        <v>619</v>
      </c>
      <c r="L3" s="374"/>
      <c r="M3" s="374"/>
      <c r="N3" s="374"/>
      <c r="O3" s="374"/>
      <c r="P3" s="375"/>
    </row>
    <row r="4" spans="1:18" ht="22.5" customHeight="1" x14ac:dyDescent="0.25">
      <c r="A4" s="394"/>
      <c r="B4" s="398"/>
      <c r="C4" s="378"/>
      <c r="D4" s="399"/>
      <c r="E4" s="367" t="s">
        <v>620</v>
      </c>
      <c r="F4" s="369"/>
      <c r="G4" s="367" t="s">
        <v>621</v>
      </c>
      <c r="H4" s="369"/>
      <c r="I4" s="367" t="s">
        <v>622</v>
      </c>
      <c r="J4" s="369"/>
      <c r="K4" s="367" t="s">
        <v>620</v>
      </c>
      <c r="L4" s="369"/>
      <c r="M4" s="367" t="s">
        <v>621</v>
      </c>
      <c r="N4" s="369"/>
      <c r="O4" s="367" t="s">
        <v>622</v>
      </c>
      <c r="P4" s="369"/>
    </row>
    <row r="5" spans="1:18" ht="6" customHeight="1" x14ac:dyDescent="0.25">
      <c r="A5" s="394"/>
      <c r="B5" s="398"/>
      <c r="C5" s="378"/>
      <c r="D5" s="399"/>
      <c r="E5" s="401"/>
      <c r="F5" s="402"/>
      <c r="G5" s="401"/>
      <c r="H5" s="402"/>
      <c r="I5" s="401"/>
      <c r="J5" s="402"/>
      <c r="K5" s="401"/>
      <c r="L5" s="402"/>
      <c r="M5" s="401"/>
      <c r="N5" s="402"/>
      <c r="O5" s="401"/>
      <c r="P5" s="402"/>
    </row>
    <row r="6" spans="1:18" ht="36.75" customHeight="1" x14ac:dyDescent="0.25">
      <c r="A6" s="394"/>
      <c r="B6" s="398"/>
      <c r="C6" s="378"/>
      <c r="D6" s="399"/>
      <c r="E6" s="370"/>
      <c r="F6" s="372"/>
      <c r="G6" s="370"/>
      <c r="H6" s="372"/>
      <c r="I6" s="370"/>
      <c r="J6" s="372"/>
      <c r="K6" s="370"/>
      <c r="L6" s="372"/>
      <c r="M6" s="370"/>
      <c r="N6" s="372"/>
      <c r="O6" s="370"/>
      <c r="P6" s="372"/>
    </row>
    <row r="7" spans="1:18" ht="57" customHeight="1" x14ac:dyDescent="0.25">
      <c r="A7" s="394"/>
      <c r="B7" s="398"/>
      <c r="C7" s="378"/>
      <c r="D7" s="400"/>
      <c r="E7" s="96" t="s">
        <v>623</v>
      </c>
      <c r="F7" s="97" t="s">
        <v>624</v>
      </c>
      <c r="G7" s="96" t="s">
        <v>623</v>
      </c>
      <c r="H7" s="97" t="s">
        <v>624</v>
      </c>
      <c r="I7" s="96" t="s">
        <v>623</v>
      </c>
      <c r="J7" s="97" t="s">
        <v>624</v>
      </c>
      <c r="K7" s="98" t="s">
        <v>623</v>
      </c>
      <c r="L7" s="99" t="s">
        <v>624</v>
      </c>
      <c r="M7" s="98" t="s">
        <v>623</v>
      </c>
      <c r="N7" s="99" t="s">
        <v>624</v>
      </c>
      <c r="O7" s="98" t="s">
        <v>623</v>
      </c>
      <c r="P7" s="99" t="s">
        <v>624</v>
      </c>
    </row>
    <row r="8" spans="1:18" ht="10.5" customHeight="1" x14ac:dyDescent="0.25">
      <c r="A8" s="394"/>
      <c r="B8" s="194">
        <v>1</v>
      </c>
      <c r="C8" s="194">
        <v>2</v>
      </c>
      <c r="D8" s="194">
        <v>3</v>
      </c>
      <c r="E8" s="195">
        <v>4</v>
      </c>
      <c r="F8" s="195">
        <v>5</v>
      </c>
      <c r="G8" s="195">
        <v>6</v>
      </c>
      <c r="H8" s="195">
        <v>7</v>
      </c>
      <c r="I8" s="195">
        <v>8</v>
      </c>
      <c r="J8" s="195">
        <v>9</v>
      </c>
      <c r="K8" s="196">
        <v>10</v>
      </c>
      <c r="L8" s="196">
        <v>11</v>
      </c>
      <c r="M8" s="196">
        <v>12</v>
      </c>
      <c r="N8" s="196">
        <v>13</v>
      </c>
      <c r="O8" s="196">
        <v>14</v>
      </c>
      <c r="P8" s="196">
        <v>15</v>
      </c>
      <c r="Q8" s="27" t="s">
        <v>901</v>
      </c>
      <c r="R8" s="27" t="s">
        <v>909</v>
      </c>
    </row>
    <row r="9" spans="1:18" x14ac:dyDescent="0.25">
      <c r="B9" s="148" t="s">
        <v>80</v>
      </c>
      <c r="C9" s="29" t="s">
        <v>29</v>
      </c>
      <c r="D9" s="125">
        <f>SUM(E9:J9)</f>
        <v>0</v>
      </c>
      <c r="E9" s="247"/>
      <c r="F9" s="247"/>
      <c r="G9" s="247"/>
      <c r="H9" s="247"/>
      <c r="I9" s="247"/>
      <c r="J9" s="247"/>
      <c r="K9" s="127"/>
      <c r="L9" s="127"/>
      <c r="M9" s="127"/>
      <c r="N9" s="128"/>
      <c r="O9" s="128"/>
      <c r="P9" s="120"/>
      <c r="Q9" s="27">
        <f>Раздел2!G9</f>
        <v>0</v>
      </c>
      <c r="R9" s="27">
        <f>Раздел2!C9</f>
        <v>0</v>
      </c>
    </row>
    <row r="10" spans="1:18" x14ac:dyDescent="0.25">
      <c r="B10" s="148" t="s">
        <v>864</v>
      </c>
      <c r="C10" s="29" t="s">
        <v>31</v>
      </c>
      <c r="D10" s="125">
        <f t="shared" ref="D10:D73" si="0">SUM(E10:J10)</f>
        <v>0</v>
      </c>
      <c r="E10" s="247"/>
      <c r="F10" s="247"/>
      <c r="G10" s="247"/>
      <c r="H10" s="247"/>
      <c r="I10" s="247"/>
      <c r="J10" s="247"/>
      <c r="K10" s="127"/>
      <c r="L10" s="127"/>
      <c r="M10" s="127"/>
      <c r="N10" s="128"/>
      <c r="O10" s="128"/>
      <c r="P10" s="120"/>
      <c r="Q10" s="27">
        <f>Раздел2!G10</f>
        <v>0</v>
      </c>
      <c r="R10" s="27">
        <f>Раздел2!C10</f>
        <v>0</v>
      </c>
    </row>
    <row r="11" spans="1:18" x14ac:dyDescent="0.25">
      <c r="B11" s="148" t="s">
        <v>81</v>
      </c>
      <c r="C11" s="29" t="s">
        <v>33</v>
      </c>
      <c r="D11" s="125">
        <f t="shared" si="0"/>
        <v>0</v>
      </c>
      <c r="E11" s="251"/>
      <c r="F11" s="247"/>
      <c r="G11" s="247"/>
      <c r="H11" s="247"/>
      <c r="I11" s="251"/>
      <c r="J11" s="251"/>
      <c r="K11" s="128"/>
      <c r="L11" s="128"/>
      <c r="M11" s="128"/>
      <c r="N11" s="128"/>
      <c r="O11" s="128"/>
      <c r="P11" s="120"/>
      <c r="Q11" s="27">
        <f>Раздел2!G11</f>
        <v>0</v>
      </c>
      <c r="R11" s="27">
        <f>Раздел2!C11</f>
        <v>0</v>
      </c>
    </row>
    <row r="12" spans="1:18" x14ac:dyDescent="0.25">
      <c r="B12" s="148" t="s">
        <v>82</v>
      </c>
      <c r="C12" s="29" t="s">
        <v>35</v>
      </c>
      <c r="D12" s="125">
        <f t="shared" si="0"/>
        <v>0</v>
      </c>
      <c r="E12" s="251"/>
      <c r="F12" s="247"/>
      <c r="G12" s="247"/>
      <c r="H12" s="247"/>
      <c r="I12" s="251"/>
      <c r="J12" s="251"/>
      <c r="K12" s="128"/>
      <c r="L12" s="128"/>
      <c r="M12" s="128"/>
      <c r="N12" s="128"/>
      <c r="O12" s="128"/>
      <c r="P12" s="120"/>
      <c r="Q12" s="27">
        <f>Раздел2!G12</f>
        <v>0</v>
      </c>
      <c r="R12" s="27">
        <f>Раздел2!C12</f>
        <v>0</v>
      </c>
    </row>
    <row r="13" spans="1:18" x14ac:dyDescent="0.25">
      <c r="B13" s="148" t="s">
        <v>83</v>
      </c>
      <c r="C13" s="29" t="s">
        <v>37</v>
      </c>
      <c r="D13" s="125">
        <f t="shared" si="0"/>
        <v>0</v>
      </c>
      <c r="E13" s="247"/>
      <c r="F13" s="247"/>
      <c r="G13" s="247"/>
      <c r="H13" s="247"/>
      <c r="I13" s="251"/>
      <c r="J13" s="251"/>
      <c r="K13" s="128"/>
      <c r="L13" s="128"/>
      <c r="M13" s="128"/>
      <c r="N13" s="128"/>
      <c r="O13" s="128"/>
      <c r="P13" s="120"/>
      <c r="Q13" s="27">
        <f>Раздел2!G13</f>
        <v>0</v>
      </c>
      <c r="R13" s="27">
        <f>Раздел2!C13</f>
        <v>0</v>
      </c>
    </row>
    <row r="14" spans="1:18" x14ac:dyDescent="0.25">
      <c r="B14" s="148" t="s">
        <v>84</v>
      </c>
      <c r="C14" s="29" t="s">
        <v>38</v>
      </c>
      <c r="D14" s="125">
        <f t="shared" si="0"/>
        <v>0</v>
      </c>
      <c r="E14" s="247"/>
      <c r="F14" s="247"/>
      <c r="G14" s="247"/>
      <c r="H14" s="247"/>
      <c r="I14" s="251"/>
      <c r="J14" s="251"/>
      <c r="K14" s="128"/>
      <c r="L14" s="128"/>
      <c r="M14" s="128"/>
      <c r="N14" s="128"/>
      <c r="O14" s="128"/>
      <c r="P14" s="120"/>
      <c r="Q14" s="27">
        <f>Раздел2!G14</f>
        <v>0</v>
      </c>
      <c r="R14" s="27">
        <f>Раздел2!C14</f>
        <v>0</v>
      </c>
    </row>
    <row r="15" spans="1:18" x14ac:dyDescent="0.25">
      <c r="B15" s="148" t="s">
        <v>85</v>
      </c>
      <c r="C15" s="29" t="s">
        <v>39</v>
      </c>
      <c r="D15" s="125">
        <f t="shared" si="0"/>
        <v>0</v>
      </c>
      <c r="E15" s="247"/>
      <c r="F15" s="251"/>
      <c r="G15" s="251"/>
      <c r="H15" s="251"/>
      <c r="I15" s="251"/>
      <c r="J15" s="251"/>
      <c r="K15" s="128"/>
      <c r="L15" s="128"/>
      <c r="M15" s="128"/>
      <c r="N15" s="128"/>
      <c r="O15" s="128"/>
      <c r="P15" s="120"/>
      <c r="Q15" s="27">
        <f>Раздел2!G15</f>
        <v>0</v>
      </c>
      <c r="R15" s="27">
        <f>Раздел2!C15</f>
        <v>0</v>
      </c>
    </row>
    <row r="16" spans="1:18" x14ac:dyDescent="0.25">
      <c r="B16" s="148" t="s">
        <v>86</v>
      </c>
      <c r="C16" s="29" t="s">
        <v>41</v>
      </c>
      <c r="D16" s="125">
        <f t="shared" si="0"/>
        <v>0</v>
      </c>
      <c r="E16" s="251"/>
      <c r="F16" s="251"/>
      <c r="G16" s="251"/>
      <c r="H16" s="251"/>
      <c r="I16" s="251"/>
      <c r="J16" s="251"/>
      <c r="K16" s="128"/>
      <c r="L16" s="128"/>
      <c r="M16" s="128"/>
      <c r="N16" s="128"/>
      <c r="O16" s="128"/>
      <c r="P16" s="120"/>
      <c r="Q16" s="27">
        <f>Раздел2!G16</f>
        <v>0</v>
      </c>
      <c r="R16" s="27">
        <f>Раздел2!C16</f>
        <v>0</v>
      </c>
    </row>
    <row r="17" spans="2:18" x14ac:dyDescent="0.25">
      <c r="B17" s="148" t="s">
        <v>87</v>
      </c>
      <c r="C17" s="29" t="s">
        <v>42</v>
      </c>
      <c r="D17" s="125">
        <f t="shared" si="0"/>
        <v>0</v>
      </c>
      <c r="E17" s="251"/>
      <c r="F17" s="251"/>
      <c r="G17" s="251"/>
      <c r="H17" s="251"/>
      <c r="I17" s="251"/>
      <c r="J17" s="251"/>
      <c r="K17" s="128"/>
      <c r="L17" s="128"/>
      <c r="M17" s="128"/>
      <c r="N17" s="128"/>
      <c r="O17" s="128"/>
      <c r="P17" s="120"/>
      <c r="Q17" s="27">
        <f>Раздел2!G17</f>
        <v>0</v>
      </c>
      <c r="R17" s="27">
        <f>Раздел2!C17</f>
        <v>0</v>
      </c>
    </row>
    <row r="18" spans="2:18" x14ac:dyDescent="0.25">
      <c r="B18" s="148" t="s">
        <v>88</v>
      </c>
      <c r="C18" s="29" t="s">
        <v>43</v>
      </c>
      <c r="D18" s="125">
        <f t="shared" si="0"/>
        <v>0</v>
      </c>
      <c r="E18" s="251"/>
      <c r="F18" s="251"/>
      <c r="G18" s="251"/>
      <c r="H18" s="251"/>
      <c r="I18" s="251"/>
      <c r="J18" s="251"/>
      <c r="K18" s="128"/>
      <c r="L18" s="128"/>
      <c r="M18" s="128"/>
      <c r="N18" s="128"/>
      <c r="O18" s="128"/>
      <c r="P18" s="120"/>
      <c r="Q18" s="27">
        <f>Раздел2!G18</f>
        <v>0</v>
      </c>
      <c r="R18" s="27">
        <f>Раздел2!C18</f>
        <v>0</v>
      </c>
    </row>
    <row r="19" spans="2:18" ht="21" x14ac:dyDescent="0.25">
      <c r="B19" s="142" t="s">
        <v>821</v>
      </c>
      <c r="C19" s="29" t="s">
        <v>45</v>
      </c>
      <c r="D19" s="125">
        <f t="shared" si="0"/>
        <v>0</v>
      </c>
      <c r="E19" s="251"/>
      <c r="F19" s="251"/>
      <c r="G19" s="251"/>
      <c r="H19" s="251"/>
      <c r="I19" s="251"/>
      <c r="J19" s="251"/>
      <c r="K19" s="128"/>
      <c r="L19" s="128"/>
      <c r="M19" s="128"/>
      <c r="N19" s="128"/>
      <c r="O19" s="128"/>
      <c r="P19" s="120"/>
      <c r="Q19" s="27">
        <f>Раздел2!G19</f>
        <v>0</v>
      </c>
      <c r="R19" s="27">
        <f>Раздел2!C19</f>
        <v>0</v>
      </c>
    </row>
    <row r="20" spans="2:18" x14ac:dyDescent="0.25">
      <c r="B20" s="148" t="s">
        <v>89</v>
      </c>
      <c r="C20" s="29" t="s">
        <v>47</v>
      </c>
      <c r="D20" s="125">
        <f t="shared" si="0"/>
        <v>0</v>
      </c>
      <c r="E20" s="251"/>
      <c r="F20" s="251"/>
      <c r="G20" s="251"/>
      <c r="H20" s="251"/>
      <c r="I20" s="251"/>
      <c r="J20" s="251"/>
      <c r="K20" s="128"/>
      <c r="L20" s="128"/>
      <c r="M20" s="128"/>
      <c r="N20" s="128"/>
      <c r="O20" s="128"/>
      <c r="P20" s="120"/>
      <c r="Q20" s="27">
        <f>Раздел2!G20</f>
        <v>0</v>
      </c>
      <c r="R20" s="27">
        <f>Раздел2!C20</f>
        <v>0</v>
      </c>
    </row>
    <row r="21" spans="2:18" x14ac:dyDescent="0.25">
      <c r="B21" s="148" t="s">
        <v>90</v>
      </c>
      <c r="C21" s="29" t="s">
        <v>49</v>
      </c>
      <c r="D21" s="125">
        <f t="shared" si="0"/>
        <v>0</v>
      </c>
      <c r="E21" s="251"/>
      <c r="F21" s="251"/>
      <c r="G21" s="251"/>
      <c r="H21" s="251"/>
      <c r="I21" s="251"/>
      <c r="J21" s="251"/>
      <c r="K21" s="128"/>
      <c r="L21" s="128"/>
      <c r="M21" s="128"/>
      <c r="N21" s="128"/>
      <c r="O21" s="128"/>
      <c r="P21" s="120"/>
      <c r="Q21" s="27">
        <f>Раздел2!G21</f>
        <v>0</v>
      </c>
      <c r="R21" s="27">
        <f>Раздел2!C21</f>
        <v>0</v>
      </c>
    </row>
    <row r="22" spans="2:18" x14ac:dyDescent="0.25">
      <c r="B22" s="148" t="s">
        <v>91</v>
      </c>
      <c r="C22" s="29" t="s">
        <v>51</v>
      </c>
      <c r="D22" s="125">
        <f t="shared" si="0"/>
        <v>0</v>
      </c>
      <c r="E22" s="125">
        <f>SUM(E23:E25)</f>
        <v>0</v>
      </c>
      <c r="F22" s="125">
        <f t="shared" ref="F22:P22" si="1">SUM(F23:F25)</f>
        <v>0</v>
      </c>
      <c r="G22" s="125">
        <f t="shared" si="1"/>
        <v>0</v>
      </c>
      <c r="H22" s="125">
        <f t="shared" si="1"/>
        <v>0</v>
      </c>
      <c r="I22" s="125">
        <f t="shared" si="1"/>
        <v>0</v>
      </c>
      <c r="J22" s="125">
        <f t="shared" si="1"/>
        <v>0</v>
      </c>
      <c r="K22" s="125">
        <f t="shared" si="1"/>
        <v>0</v>
      </c>
      <c r="L22" s="125">
        <f t="shared" si="1"/>
        <v>0</v>
      </c>
      <c r="M22" s="125">
        <f t="shared" si="1"/>
        <v>0</v>
      </c>
      <c r="N22" s="125">
        <f t="shared" si="1"/>
        <v>0</v>
      </c>
      <c r="O22" s="125">
        <f t="shared" si="1"/>
        <v>0</v>
      </c>
      <c r="P22" s="125">
        <f t="shared" si="1"/>
        <v>0</v>
      </c>
      <c r="Q22" s="27">
        <f>Раздел2!G22</f>
        <v>0</v>
      </c>
      <c r="R22" s="27">
        <f>Раздел2!C22</f>
        <v>0</v>
      </c>
    </row>
    <row r="23" spans="2:18" ht="21" x14ac:dyDescent="0.25">
      <c r="B23" s="149" t="s">
        <v>92</v>
      </c>
      <c r="C23" s="29" t="s">
        <v>53</v>
      </c>
      <c r="D23" s="125">
        <f t="shared" si="0"/>
        <v>0</v>
      </c>
      <c r="E23" s="247"/>
      <c r="F23" s="247"/>
      <c r="G23" s="247"/>
      <c r="H23" s="247"/>
      <c r="I23" s="251"/>
      <c r="J23" s="247"/>
      <c r="K23" s="128"/>
      <c r="L23" s="128"/>
      <c r="M23" s="128"/>
      <c r="N23" s="129"/>
      <c r="O23" s="128"/>
      <c r="P23" s="120"/>
      <c r="Q23" s="27">
        <f>Раздел2!G23</f>
        <v>0</v>
      </c>
      <c r="R23" s="27">
        <f>Раздел2!C23</f>
        <v>0</v>
      </c>
    </row>
    <row r="24" spans="2:18" x14ac:dyDescent="0.25">
      <c r="B24" s="149" t="s">
        <v>93</v>
      </c>
      <c r="C24" s="29" t="s">
        <v>55</v>
      </c>
      <c r="D24" s="125">
        <f t="shared" si="0"/>
        <v>0</v>
      </c>
      <c r="E24" s="247"/>
      <c r="F24" s="251"/>
      <c r="G24" s="251"/>
      <c r="H24" s="251"/>
      <c r="I24" s="251"/>
      <c r="J24" s="247"/>
      <c r="K24" s="127"/>
      <c r="L24" s="128"/>
      <c r="M24" s="128"/>
      <c r="N24" s="129"/>
      <c r="O24" s="128"/>
      <c r="P24" s="120"/>
      <c r="Q24" s="27">
        <f>Раздел2!G24</f>
        <v>0</v>
      </c>
      <c r="R24" s="27">
        <f>Раздел2!C24</f>
        <v>0</v>
      </c>
    </row>
    <row r="25" spans="2:18" x14ac:dyDescent="0.25">
      <c r="B25" s="149" t="s">
        <v>822</v>
      </c>
      <c r="C25" s="29" t="s">
        <v>61</v>
      </c>
      <c r="D25" s="125">
        <f t="shared" si="0"/>
        <v>0</v>
      </c>
      <c r="E25" s="247"/>
      <c r="F25" s="251"/>
      <c r="G25" s="251"/>
      <c r="H25" s="251"/>
      <c r="I25" s="251"/>
      <c r="J25" s="247"/>
      <c r="K25" s="127"/>
      <c r="L25" s="128"/>
      <c r="M25" s="128"/>
      <c r="N25" s="129"/>
      <c r="O25" s="128"/>
      <c r="P25" s="120"/>
      <c r="Q25" s="27">
        <f>Раздел2!G25</f>
        <v>0</v>
      </c>
      <c r="R25" s="27">
        <f>Раздел2!C25</f>
        <v>0</v>
      </c>
    </row>
    <row r="26" spans="2:18" x14ac:dyDescent="0.25">
      <c r="B26" s="148" t="s">
        <v>94</v>
      </c>
      <c r="C26" s="29" t="s">
        <v>98</v>
      </c>
      <c r="D26" s="125">
        <f t="shared" si="0"/>
        <v>0</v>
      </c>
      <c r="E26" s="251"/>
      <c r="F26" s="251"/>
      <c r="G26" s="251"/>
      <c r="H26" s="251"/>
      <c r="I26" s="251"/>
      <c r="J26" s="251"/>
      <c r="K26" s="128"/>
      <c r="L26" s="128"/>
      <c r="M26" s="128"/>
      <c r="N26" s="128"/>
      <c r="O26" s="128"/>
      <c r="P26" s="120"/>
      <c r="Q26" s="27">
        <f>Раздел2!G26</f>
        <v>0</v>
      </c>
      <c r="R26" s="27">
        <f>Раздел2!C26</f>
        <v>0</v>
      </c>
    </row>
    <row r="27" spans="2:18" x14ac:dyDescent="0.25">
      <c r="B27" s="148" t="s">
        <v>95</v>
      </c>
      <c r="C27" s="29" t="s">
        <v>100</v>
      </c>
      <c r="D27" s="125">
        <f t="shared" si="0"/>
        <v>0</v>
      </c>
      <c r="E27" s="251"/>
      <c r="F27" s="251"/>
      <c r="G27" s="251"/>
      <c r="H27" s="251"/>
      <c r="I27" s="251"/>
      <c r="J27" s="251"/>
      <c r="K27" s="128"/>
      <c r="L27" s="128"/>
      <c r="M27" s="128"/>
      <c r="N27" s="128"/>
      <c r="O27" s="128"/>
      <c r="P27" s="120"/>
      <c r="Q27" s="27">
        <f>Раздел2!G27</f>
        <v>0</v>
      </c>
      <c r="R27" s="27">
        <f>Раздел2!C27</f>
        <v>0</v>
      </c>
    </row>
    <row r="28" spans="2:18" x14ac:dyDescent="0.25">
      <c r="B28" s="148" t="s">
        <v>96</v>
      </c>
      <c r="C28" s="29" t="s">
        <v>102</v>
      </c>
      <c r="D28" s="125">
        <f t="shared" si="0"/>
        <v>0</v>
      </c>
      <c r="E28" s="251"/>
      <c r="F28" s="251"/>
      <c r="G28" s="251"/>
      <c r="H28" s="251"/>
      <c r="I28" s="251"/>
      <c r="J28" s="251"/>
      <c r="K28" s="128"/>
      <c r="L28" s="128"/>
      <c r="M28" s="128"/>
      <c r="N28" s="128"/>
      <c r="O28" s="128"/>
      <c r="P28" s="120"/>
      <c r="Q28" s="27">
        <f>Раздел2!G28</f>
        <v>0</v>
      </c>
      <c r="R28" s="27">
        <f>Раздел2!C28</f>
        <v>0</v>
      </c>
    </row>
    <row r="29" spans="2:18" x14ac:dyDescent="0.25">
      <c r="B29" s="148" t="s">
        <v>97</v>
      </c>
      <c r="C29" s="29" t="s">
        <v>104</v>
      </c>
      <c r="D29" s="125">
        <f t="shared" si="0"/>
        <v>0</v>
      </c>
      <c r="E29" s="125">
        <f>SUM(E30:E31)</f>
        <v>0</v>
      </c>
      <c r="F29" s="125">
        <f t="shared" ref="F29:P29" si="2">SUM(F30:F31)</f>
        <v>0</v>
      </c>
      <c r="G29" s="125">
        <f t="shared" si="2"/>
        <v>0</v>
      </c>
      <c r="H29" s="125">
        <f t="shared" si="2"/>
        <v>0</v>
      </c>
      <c r="I29" s="125">
        <f t="shared" si="2"/>
        <v>0</v>
      </c>
      <c r="J29" s="125">
        <f t="shared" si="2"/>
        <v>0</v>
      </c>
      <c r="K29" s="125">
        <f t="shared" si="2"/>
        <v>0</v>
      </c>
      <c r="L29" s="125">
        <f t="shared" si="2"/>
        <v>0</v>
      </c>
      <c r="M29" s="125">
        <f t="shared" si="2"/>
        <v>0</v>
      </c>
      <c r="N29" s="125">
        <f t="shared" si="2"/>
        <v>0</v>
      </c>
      <c r="O29" s="125">
        <f t="shared" si="2"/>
        <v>0</v>
      </c>
      <c r="P29" s="125">
        <f t="shared" si="2"/>
        <v>0</v>
      </c>
      <c r="Q29" s="27">
        <f>Раздел2!G29</f>
        <v>0</v>
      </c>
      <c r="R29" s="27">
        <f>Раздел2!C29</f>
        <v>0</v>
      </c>
    </row>
    <row r="30" spans="2:18" ht="21" x14ac:dyDescent="0.25">
      <c r="B30" s="149" t="s">
        <v>99</v>
      </c>
      <c r="C30" s="29" t="s">
        <v>106</v>
      </c>
      <c r="D30" s="125">
        <f t="shared" si="0"/>
        <v>0</v>
      </c>
      <c r="E30" s="251"/>
      <c r="F30" s="251"/>
      <c r="G30" s="251"/>
      <c r="H30" s="251"/>
      <c r="I30" s="251"/>
      <c r="J30" s="251"/>
      <c r="K30" s="128"/>
      <c r="L30" s="128"/>
      <c r="M30" s="128"/>
      <c r="N30" s="128"/>
      <c r="O30" s="128"/>
      <c r="P30" s="120"/>
      <c r="Q30" s="27">
        <f>Раздел2!G30</f>
        <v>0</v>
      </c>
      <c r="R30" s="27">
        <f>Раздел2!C30</f>
        <v>0</v>
      </c>
    </row>
    <row r="31" spans="2:18" x14ac:dyDescent="0.25">
      <c r="B31" s="149" t="s">
        <v>101</v>
      </c>
      <c r="C31" s="29" t="s">
        <v>108</v>
      </c>
      <c r="D31" s="125">
        <f t="shared" si="0"/>
        <v>0</v>
      </c>
      <c r="E31" s="251"/>
      <c r="F31" s="251"/>
      <c r="G31" s="251"/>
      <c r="H31" s="251"/>
      <c r="I31" s="251"/>
      <c r="J31" s="251"/>
      <c r="K31" s="128"/>
      <c r="L31" s="128"/>
      <c r="M31" s="128"/>
      <c r="N31" s="128"/>
      <c r="O31" s="128"/>
      <c r="P31" s="120"/>
      <c r="Q31" s="27">
        <f>Раздел2!G31</f>
        <v>0</v>
      </c>
      <c r="R31" s="27">
        <f>Раздел2!C31</f>
        <v>0</v>
      </c>
    </row>
    <row r="32" spans="2:18" x14ac:dyDescent="0.25">
      <c r="B32" s="148" t="s">
        <v>103</v>
      </c>
      <c r="C32" s="29" t="s">
        <v>110</v>
      </c>
      <c r="D32" s="125">
        <f t="shared" si="0"/>
        <v>0</v>
      </c>
      <c r="E32" s="251"/>
      <c r="F32" s="251"/>
      <c r="G32" s="251"/>
      <c r="H32" s="251"/>
      <c r="I32" s="251"/>
      <c r="J32" s="251"/>
      <c r="K32" s="128"/>
      <c r="L32" s="128"/>
      <c r="M32" s="128"/>
      <c r="N32" s="128"/>
      <c r="O32" s="128"/>
      <c r="P32" s="120"/>
      <c r="Q32" s="27">
        <f>Раздел2!G32</f>
        <v>0</v>
      </c>
      <c r="R32" s="27">
        <f>Раздел2!C32</f>
        <v>0</v>
      </c>
    </row>
    <row r="33" spans="2:18" x14ac:dyDescent="0.25">
      <c r="B33" s="148" t="s">
        <v>105</v>
      </c>
      <c r="C33" s="29" t="s">
        <v>112</v>
      </c>
      <c r="D33" s="125">
        <f t="shared" si="0"/>
        <v>0</v>
      </c>
      <c r="E33" s="251"/>
      <c r="F33" s="251"/>
      <c r="G33" s="251"/>
      <c r="H33" s="251"/>
      <c r="I33" s="251"/>
      <c r="J33" s="251"/>
      <c r="K33" s="128"/>
      <c r="L33" s="128"/>
      <c r="M33" s="128"/>
      <c r="N33" s="128"/>
      <c r="O33" s="128"/>
      <c r="P33" s="120"/>
      <c r="Q33" s="27">
        <f>Раздел2!G33</f>
        <v>0</v>
      </c>
      <c r="R33" s="27">
        <f>Раздел2!C33</f>
        <v>0</v>
      </c>
    </row>
    <row r="34" spans="2:18" x14ac:dyDescent="0.25">
      <c r="B34" s="148" t="s">
        <v>107</v>
      </c>
      <c r="C34" s="29" t="s">
        <v>114</v>
      </c>
      <c r="D34" s="125">
        <f t="shared" si="0"/>
        <v>0</v>
      </c>
      <c r="E34" s="251"/>
      <c r="F34" s="251"/>
      <c r="G34" s="251"/>
      <c r="H34" s="251"/>
      <c r="I34" s="251"/>
      <c r="J34" s="251"/>
      <c r="K34" s="128"/>
      <c r="L34" s="128"/>
      <c r="M34" s="128"/>
      <c r="N34" s="128"/>
      <c r="O34" s="128"/>
      <c r="P34" s="120"/>
      <c r="Q34" s="27">
        <f>Раздел2!G34</f>
        <v>0</v>
      </c>
      <c r="R34" s="27">
        <f>Раздел2!C34</f>
        <v>0</v>
      </c>
    </row>
    <row r="35" spans="2:18" x14ac:dyDescent="0.25">
      <c r="B35" s="148" t="s">
        <v>109</v>
      </c>
      <c r="C35" s="29" t="s">
        <v>116</v>
      </c>
      <c r="D35" s="125">
        <f t="shared" si="0"/>
        <v>0</v>
      </c>
      <c r="E35" s="251"/>
      <c r="F35" s="251"/>
      <c r="G35" s="251"/>
      <c r="H35" s="251"/>
      <c r="I35" s="251"/>
      <c r="J35" s="251"/>
      <c r="K35" s="128"/>
      <c r="L35" s="128"/>
      <c r="M35" s="128"/>
      <c r="N35" s="128"/>
      <c r="O35" s="128"/>
      <c r="P35" s="120"/>
      <c r="Q35" s="27">
        <f>Раздел2!G35</f>
        <v>0</v>
      </c>
      <c r="R35" s="27">
        <f>Раздел2!C35</f>
        <v>0</v>
      </c>
    </row>
    <row r="36" spans="2:18" x14ac:dyDescent="0.25">
      <c r="B36" s="148" t="s">
        <v>111</v>
      </c>
      <c r="C36" s="29" t="s">
        <v>118</v>
      </c>
      <c r="D36" s="125">
        <f t="shared" si="0"/>
        <v>0</v>
      </c>
      <c r="E36" s="251"/>
      <c r="F36" s="251"/>
      <c r="G36" s="251"/>
      <c r="H36" s="251"/>
      <c r="I36" s="251"/>
      <c r="J36" s="251"/>
      <c r="K36" s="128"/>
      <c r="L36" s="128"/>
      <c r="M36" s="128"/>
      <c r="N36" s="128"/>
      <c r="O36" s="128"/>
      <c r="P36" s="120"/>
      <c r="Q36" s="27">
        <f>Раздел2!G36</f>
        <v>0</v>
      </c>
      <c r="R36" s="27">
        <f>Раздел2!C36</f>
        <v>0</v>
      </c>
    </row>
    <row r="37" spans="2:18" x14ac:dyDescent="0.25">
      <c r="B37" s="148" t="s">
        <v>113</v>
      </c>
      <c r="C37" s="29" t="s">
        <v>120</v>
      </c>
      <c r="D37" s="125">
        <f t="shared" si="0"/>
        <v>0</v>
      </c>
      <c r="E37" s="125">
        <f>SUM(E38:E41)</f>
        <v>0</v>
      </c>
      <c r="F37" s="125">
        <f t="shared" ref="F37:P37" si="3">SUM(F38:F41)</f>
        <v>0</v>
      </c>
      <c r="G37" s="125">
        <f t="shared" si="3"/>
        <v>0</v>
      </c>
      <c r="H37" s="125">
        <f t="shared" si="3"/>
        <v>0</v>
      </c>
      <c r="I37" s="125">
        <f t="shared" si="3"/>
        <v>0</v>
      </c>
      <c r="J37" s="125">
        <f t="shared" si="3"/>
        <v>0</v>
      </c>
      <c r="K37" s="125">
        <f t="shared" si="3"/>
        <v>0</v>
      </c>
      <c r="L37" s="125">
        <f t="shared" si="3"/>
        <v>0</v>
      </c>
      <c r="M37" s="125">
        <f t="shared" si="3"/>
        <v>0</v>
      </c>
      <c r="N37" s="125">
        <f t="shared" si="3"/>
        <v>0</v>
      </c>
      <c r="O37" s="125">
        <f t="shared" si="3"/>
        <v>0</v>
      </c>
      <c r="P37" s="125">
        <f t="shared" si="3"/>
        <v>0</v>
      </c>
      <c r="Q37" s="27">
        <f>Раздел2!G37</f>
        <v>0</v>
      </c>
      <c r="R37" s="27">
        <f>Раздел2!C37</f>
        <v>0</v>
      </c>
    </row>
    <row r="38" spans="2:18" ht="21" x14ac:dyDescent="0.25">
      <c r="B38" s="149" t="s">
        <v>115</v>
      </c>
      <c r="C38" s="29" t="s">
        <v>122</v>
      </c>
      <c r="D38" s="125">
        <f t="shared" si="0"/>
        <v>0</v>
      </c>
      <c r="E38" s="251"/>
      <c r="F38" s="251"/>
      <c r="G38" s="251"/>
      <c r="H38" s="251"/>
      <c r="I38" s="251"/>
      <c r="J38" s="251"/>
      <c r="K38" s="128"/>
      <c r="L38" s="128"/>
      <c r="M38" s="128"/>
      <c r="N38" s="128"/>
      <c r="O38" s="128"/>
      <c r="P38" s="120"/>
      <c r="Q38" s="27">
        <f>Раздел2!G38</f>
        <v>0</v>
      </c>
      <c r="R38" s="27">
        <f>Раздел2!C38</f>
        <v>0</v>
      </c>
    </row>
    <row r="39" spans="2:18" x14ac:dyDescent="0.25">
      <c r="B39" s="149" t="s">
        <v>117</v>
      </c>
      <c r="C39" s="29" t="s">
        <v>124</v>
      </c>
      <c r="D39" s="125">
        <f t="shared" si="0"/>
        <v>0</v>
      </c>
      <c r="E39" s="251"/>
      <c r="F39" s="251"/>
      <c r="G39" s="251"/>
      <c r="H39" s="251"/>
      <c r="I39" s="251"/>
      <c r="J39" s="251"/>
      <c r="K39" s="128"/>
      <c r="L39" s="128"/>
      <c r="M39" s="128"/>
      <c r="N39" s="128"/>
      <c r="O39" s="128"/>
      <c r="P39" s="120"/>
      <c r="Q39" s="27">
        <f>Раздел2!G39</f>
        <v>0</v>
      </c>
      <c r="R39" s="27">
        <f>Раздел2!C39</f>
        <v>0</v>
      </c>
    </row>
    <row r="40" spans="2:18" x14ac:dyDescent="0.25">
      <c r="B40" s="149" t="s">
        <v>119</v>
      </c>
      <c r="C40" s="29" t="s">
        <v>126</v>
      </c>
      <c r="D40" s="125">
        <f t="shared" si="0"/>
        <v>0</v>
      </c>
      <c r="E40" s="251"/>
      <c r="F40" s="251"/>
      <c r="G40" s="251"/>
      <c r="H40" s="251"/>
      <c r="I40" s="251"/>
      <c r="J40" s="251"/>
      <c r="K40" s="128"/>
      <c r="L40" s="128"/>
      <c r="M40" s="128"/>
      <c r="N40" s="128"/>
      <c r="O40" s="128"/>
      <c r="P40" s="120"/>
      <c r="Q40" s="27">
        <f>Раздел2!G40</f>
        <v>0</v>
      </c>
      <c r="R40" s="27">
        <f>Раздел2!C40</f>
        <v>0</v>
      </c>
    </row>
    <row r="41" spans="2:18" x14ac:dyDescent="0.25">
      <c r="B41" s="149" t="s">
        <v>121</v>
      </c>
      <c r="C41" s="29" t="s">
        <v>128</v>
      </c>
      <c r="D41" s="125">
        <f t="shared" si="0"/>
        <v>0</v>
      </c>
      <c r="E41" s="251"/>
      <c r="F41" s="251"/>
      <c r="G41" s="251"/>
      <c r="H41" s="251"/>
      <c r="I41" s="251"/>
      <c r="J41" s="251"/>
      <c r="K41" s="128"/>
      <c r="L41" s="128"/>
      <c r="M41" s="128"/>
      <c r="N41" s="128"/>
      <c r="O41" s="128"/>
      <c r="P41" s="120"/>
      <c r="Q41" s="27">
        <f>Раздел2!G41</f>
        <v>0</v>
      </c>
      <c r="R41" s="27">
        <f>Раздел2!C41</f>
        <v>0</v>
      </c>
    </row>
    <row r="42" spans="2:18" x14ac:dyDescent="0.25">
      <c r="B42" s="148" t="s">
        <v>123</v>
      </c>
      <c r="C42" s="29" t="s">
        <v>130</v>
      </c>
      <c r="D42" s="125">
        <f t="shared" si="0"/>
        <v>0</v>
      </c>
      <c r="E42" s="251"/>
      <c r="F42" s="251"/>
      <c r="G42" s="251"/>
      <c r="H42" s="251"/>
      <c r="I42" s="251"/>
      <c r="J42" s="251"/>
      <c r="K42" s="128"/>
      <c r="L42" s="128"/>
      <c r="M42" s="128"/>
      <c r="N42" s="128"/>
      <c r="O42" s="128"/>
      <c r="P42" s="120"/>
      <c r="Q42" s="27">
        <f>Раздел2!G42</f>
        <v>0</v>
      </c>
      <c r="R42" s="27">
        <f>Раздел2!C42</f>
        <v>0</v>
      </c>
    </row>
    <row r="43" spans="2:18" x14ac:dyDescent="0.25">
      <c r="B43" s="148" t="s">
        <v>125</v>
      </c>
      <c r="C43" s="29" t="s">
        <v>132</v>
      </c>
      <c r="D43" s="125">
        <f t="shared" si="0"/>
        <v>0</v>
      </c>
      <c r="E43" s="251"/>
      <c r="F43" s="251"/>
      <c r="G43" s="251"/>
      <c r="H43" s="251"/>
      <c r="I43" s="251"/>
      <c r="J43" s="251"/>
      <c r="K43" s="128"/>
      <c r="L43" s="128"/>
      <c r="M43" s="128"/>
      <c r="N43" s="128"/>
      <c r="O43" s="128"/>
      <c r="P43" s="120"/>
      <c r="Q43" s="27">
        <f>Раздел2!G43</f>
        <v>0</v>
      </c>
      <c r="R43" s="27">
        <f>Раздел2!C43</f>
        <v>0</v>
      </c>
    </row>
    <row r="44" spans="2:18" x14ac:dyDescent="0.25">
      <c r="B44" s="148" t="s">
        <v>127</v>
      </c>
      <c r="C44" s="29" t="s">
        <v>134</v>
      </c>
      <c r="D44" s="125">
        <f t="shared" si="0"/>
        <v>0</v>
      </c>
      <c r="E44" s="251"/>
      <c r="F44" s="251"/>
      <c r="G44" s="251"/>
      <c r="H44" s="251"/>
      <c r="I44" s="251"/>
      <c r="J44" s="251"/>
      <c r="K44" s="128"/>
      <c r="L44" s="128"/>
      <c r="M44" s="128"/>
      <c r="N44" s="128"/>
      <c r="O44" s="128"/>
      <c r="P44" s="120"/>
      <c r="Q44" s="27">
        <f>Раздел2!G44</f>
        <v>0</v>
      </c>
      <c r="R44" s="27">
        <f>Раздел2!C44</f>
        <v>0</v>
      </c>
    </row>
    <row r="45" spans="2:18" x14ac:dyDescent="0.25">
      <c r="B45" s="148" t="s">
        <v>129</v>
      </c>
      <c r="C45" s="29" t="s">
        <v>136</v>
      </c>
      <c r="D45" s="125">
        <f t="shared" si="0"/>
        <v>0</v>
      </c>
      <c r="E45" s="125">
        <f>SUM(E46:E47)</f>
        <v>0</v>
      </c>
      <c r="F45" s="125">
        <f t="shared" ref="F45:P45" si="4">SUM(F46:F47)</f>
        <v>0</v>
      </c>
      <c r="G45" s="125">
        <f t="shared" si="4"/>
        <v>0</v>
      </c>
      <c r="H45" s="125">
        <f t="shared" si="4"/>
        <v>0</v>
      </c>
      <c r="I45" s="125">
        <f t="shared" si="4"/>
        <v>0</v>
      </c>
      <c r="J45" s="125">
        <f t="shared" si="4"/>
        <v>0</v>
      </c>
      <c r="K45" s="125">
        <f t="shared" si="4"/>
        <v>0</v>
      </c>
      <c r="L45" s="125">
        <f t="shared" si="4"/>
        <v>0</v>
      </c>
      <c r="M45" s="125">
        <f t="shared" si="4"/>
        <v>0</v>
      </c>
      <c r="N45" s="125">
        <f t="shared" si="4"/>
        <v>0</v>
      </c>
      <c r="O45" s="125">
        <f t="shared" si="4"/>
        <v>0</v>
      </c>
      <c r="P45" s="125">
        <f t="shared" si="4"/>
        <v>0</v>
      </c>
      <c r="Q45" s="27">
        <f>Раздел2!G45</f>
        <v>0</v>
      </c>
      <c r="R45" s="27">
        <f>Раздел2!C45</f>
        <v>0</v>
      </c>
    </row>
    <row r="46" spans="2:18" ht="21" x14ac:dyDescent="0.25">
      <c r="B46" s="149" t="s">
        <v>131</v>
      </c>
      <c r="C46" s="29" t="s">
        <v>138</v>
      </c>
      <c r="D46" s="125">
        <f t="shared" si="0"/>
        <v>0</v>
      </c>
      <c r="E46" s="251"/>
      <c r="F46" s="251"/>
      <c r="G46" s="251"/>
      <c r="H46" s="251"/>
      <c r="I46" s="251"/>
      <c r="J46" s="251"/>
      <c r="K46" s="128"/>
      <c r="L46" s="128"/>
      <c r="M46" s="128"/>
      <c r="N46" s="128"/>
      <c r="O46" s="128"/>
      <c r="P46" s="120"/>
      <c r="Q46" s="27">
        <f>Раздел2!G46</f>
        <v>0</v>
      </c>
      <c r="R46" s="27">
        <f>Раздел2!C46</f>
        <v>0</v>
      </c>
    </row>
    <row r="47" spans="2:18" x14ac:dyDescent="0.25">
      <c r="B47" s="149" t="s">
        <v>133</v>
      </c>
      <c r="C47" s="29" t="s">
        <v>140</v>
      </c>
      <c r="D47" s="125">
        <f t="shared" si="0"/>
        <v>0</v>
      </c>
      <c r="E47" s="251"/>
      <c r="F47" s="251"/>
      <c r="G47" s="251"/>
      <c r="H47" s="251"/>
      <c r="I47" s="251"/>
      <c r="J47" s="251"/>
      <c r="K47" s="128"/>
      <c r="L47" s="128"/>
      <c r="M47" s="128"/>
      <c r="N47" s="128"/>
      <c r="O47" s="128"/>
      <c r="P47" s="120"/>
      <c r="Q47" s="27">
        <f>Раздел2!G47</f>
        <v>0</v>
      </c>
      <c r="R47" s="27">
        <f>Раздел2!C47</f>
        <v>0</v>
      </c>
    </row>
    <row r="48" spans="2:18" x14ac:dyDescent="0.25">
      <c r="B48" s="148" t="s">
        <v>135</v>
      </c>
      <c r="C48" s="29" t="s">
        <v>142</v>
      </c>
      <c r="D48" s="125">
        <f t="shared" si="0"/>
        <v>0</v>
      </c>
      <c r="E48" s="251"/>
      <c r="F48" s="251"/>
      <c r="G48" s="251"/>
      <c r="H48" s="251"/>
      <c r="I48" s="251"/>
      <c r="J48" s="251"/>
      <c r="K48" s="128"/>
      <c r="L48" s="128"/>
      <c r="M48" s="128"/>
      <c r="N48" s="128"/>
      <c r="O48" s="128"/>
      <c r="P48" s="120"/>
      <c r="Q48" s="27">
        <f>Раздел2!G48</f>
        <v>0</v>
      </c>
      <c r="R48" s="27">
        <f>Раздел2!C48</f>
        <v>0</v>
      </c>
    </row>
    <row r="49" spans="2:18" x14ac:dyDescent="0.25">
      <c r="B49" s="148" t="s">
        <v>137</v>
      </c>
      <c r="C49" s="29" t="s">
        <v>144</v>
      </c>
      <c r="D49" s="125">
        <f t="shared" si="0"/>
        <v>0</v>
      </c>
      <c r="E49" s="251"/>
      <c r="F49" s="251"/>
      <c r="G49" s="251"/>
      <c r="H49" s="251"/>
      <c r="I49" s="251"/>
      <c r="J49" s="251"/>
      <c r="K49" s="128"/>
      <c r="L49" s="128"/>
      <c r="M49" s="128"/>
      <c r="N49" s="128"/>
      <c r="O49" s="128"/>
      <c r="P49" s="120"/>
      <c r="Q49" s="27">
        <f>Раздел2!G49</f>
        <v>0</v>
      </c>
      <c r="R49" s="27">
        <f>Раздел2!C49</f>
        <v>0</v>
      </c>
    </row>
    <row r="50" spans="2:18" x14ac:dyDescent="0.25">
      <c r="B50" s="148" t="s">
        <v>139</v>
      </c>
      <c r="C50" s="29" t="s">
        <v>146</v>
      </c>
      <c r="D50" s="125">
        <f t="shared" si="0"/>
        <v>0</v>
      </c>
      <c r="E50" s="251"/>
      <c r="F50" s="251"/>
      <c r="G50" s="251"/>
      <c r="H50" s="251"/>
      <c r="I50" s="251"/>
      <c r="J50" s="251"/>
      <c r="K50" s="128"/>
      <c r="L50" s="128"/>
      <c r="M50" s="128"/>
      <c r="N50" s="128"/>
      <c r="O50" s="128"/>
      <c r="P50" s="120"/>
      <c r="Q50" s="27">
        <f>Раздел2!G50</f>
        <v>0</v>
      </c>
      <c r="R50" s="27">
        <f>Раздел2!C50</f>
        <v>0</v>
      </c>
    </row>
    <row r="51" spans="2:18" x14ac:dyDescent="0.25">
      <c r="B51" s="148" t="s">
        <v>141</v>
      </c>
      <c r="C51" s="29" t="s">
        <v>148</v>
      </c>
      <c r="D51" s="125">
        <f t="shared" si="0"/>
        <v>0</v>
      </c>
      <c r="E51" s="251"/>
      <c r="F51" s="251"/>
      <c r="G51" s="251"/>
      <c r="H51" s="251"/>
      <c r="I51" s="251"/>
      <c r="J51" s="251"/>
      <c r="K51" s="128"/>
      <c r="L51" s="128"/>
      <c r="M51" s="128"/>
      <c r="N51" s="128"/>
      <c r="O51" s="128"/>
      <c r="P51" s="120"/>
      <c r="Q51" s="27">
        <f>Раздел2!G51</f>
        <v>0</v>
      </c>
      <c r="R51" s="27">
        <f>Раздел2!C51</f>
        <v>0</v>
      </c>
    </row>
    <row r="52" spans="2:18" x14ac:dyDescent="0.25">
      <c r="B52" s="148" t="s">
        <v>143</v>
      </c>
      <c r="C52" s="29" t="s">
        <v>150</v>
      </c>
      <c r="D52" s="125">
        <f t="shared" si="0"/>
        <v>0</v>
      </c>
      <c r="E52" s="251"/>
      <c r="F52" s="251"/>
      <c r="G52" s="251"/>
      <c r="H52" s="251"/>
      <c r="I52" s="251"/>
      <c r="J52" s="251"/>
      <c r="K52" s="128"/>
      <c r="L52" s="128"/>
      <c r="M52" s="128"/>
      <c r="N52" s="128"/>
      <c r="O52" s="128"/>
      <c r="P52" s="120"/>
      <c r="Q52" s="27">
        <f>Раздел2!G52</f>
        <v>0</v>
      </c>
      <c r="R52" s="27">
        <f>Раздел2!C52</f>
        <v>0</v>
      </c>
    </row>
    <row r="53" spans="2:18" x14ac:dyDescent="0.25">
      <c r="B53" s="148" t="s">
        <v>145</v>
      </c>
      <c r="C53" s="29" t="s">
        <v>152</v>
      </c>
      <c r="D53" s="125">
        <f t="shared" si="0"/>
        <v>0</v>
      </c>
      <c r="E53" s="125">
        <f>SUM(E54:E57)</f>
        <v>0</v>
      </c>
      <c r="F53" s="125">
        <f t="shared" ref="F53:P53" si="5">SUM(F54:F57)</f>
        <v>0</v>
      </c>
      <c r="G53" s="125">
        <f t="shared" si="5"/>
        <v>0</v>
      </c>
      <c r="H53" s="125">
        <f t="shared" si="5"/>
        <v>0</v>
      </c>
      <c r="I53" s="125">
        <f t="shared" si="5"/>
        <v>0</v>
      </c>
      <c r="J53" s="125">
        <f t="shared" si="5"/>
        <v>0</v>
      </c>
      <c r="K53" s="125">
        <f t="shared" si="5"/>
        <v>0</v>
      </c>
      <c r="L53" s="125">
        <f t="shared" si="5"/>
        <v>0</v>
      </c>
      <c r="M53" s="125">
        <f t="shared" si="5"/>
        <v>0</v>
      </c>
      <c r="N53" s="125">
        <f t="shared" si="5"/>
        <v>0</v>
      </c>
      <c r="O53" s="125">
        <f t="shared" si="5"/>
        <v>0</v>
      </c>
      <c r="P53" s="125">
        <f t="shared" si="5"/>
        <v>0</v>
      </c>
      <c r="Q53" s="27">
        <f>Раздел2!G53</f>
        <v>0</v>
      </c>
      <c r="R53" s="27">
        <f>Раздел2!C53</f>
        <v>0</v>
      </c>
    </row>
    <row r="54" spans="2:18" ht="21" x14ac:dyDescent="0.25">
      <c r="B54" s="149" t="s">
        <v>147</v>
      </c>
      <c r="C54" s="29" t="s">
        <v>154</v>
      </c>
      <c r="D54" s="125">
        <f t="shared" si="0"/>
        <v>0</v>
      </c>
      <c r="E54" s="251"/>
      <c r="F54" s="251"/>
      <c r="G54" s="251"/>
      <c r="H54" s="251"/>
      <c r="I54" s="251"/>
      <c r="J54" s="251"/>
      <c r="K54" s="128"/>
      <c r="L54" s="128"/>
      <c r="M54" s="128"/>
      <c r="N54" s="128"/>
      <c r="O54" s="128"/>
      <c r="P54" s="120"/>
      <c r="Q54" s="27">
        <f>Раздел2!G54</f>
        <v>0</v>
      </c>
      <c r="R54" s="27">
        <f>Раздел2!C54</f>
        <v>0</v>
      </c>
    </row>
    <row r="55" spans="2:18" x14ac:dyDescent="0.25">
      <c r="B55" s="149" t="s">
        <v>149</v>
      </c>
      <c r="C55" s="29" t="s">
        <v>156</v>
      </c>
      <c r="D55" s="125">
        <f t="shared" si="0"/>
        <v>0</v>
      </c>
      <c r="E55" s="251"/>
      <c r="F55" s="251"/>
      <c r="G55" s="251"/>
      <c r="H55" s="251"/>
      <c r="I55" s="251"/>
      <c r="J55" s="251"/>
      <c r="K55" s="128"/>
      <c r="L55" s="128"/>
      <c r="M55" s="128"/>
      <c r="N55" s="128"/>
      <c r="O55" s="128"/>
      <c r="P55" s="120"/>
      <c r="Q55" s="27">
        <f>Раздел2!G55</f>
        <v>0</v>
      </c>
      <c r="R55" s="27">
        <f>Раздел2!C55</f>
        <v>0</v>
      </c>
    </row>
    <row r="56" spans="2:18" x14ac:dyDescent="0.25">
      <c r="B56" s="149" t="s">
        <v>151</v>
      </c>
      <c r="C56" s="29" t="s">
        <v>158</v>
      </c>
      <c r="D56" s="125">
        <f t="shared" si="0"/>
        <v>0</v>
      </c>
      <c r="E56" s="251"/>
      <c r="F56" s="251"/>
      <c r="G56" s="251"/>
      <c r="H56" s="251"/>
      <c r="I56" s="251"/>
      <c r="J56" s="251"/>
      <c r="K56" s="128"/>
      <c r="L56" s="128"/>
      <c r="M56" s="128"/>
      <c r="N56" s="128"/>
      <c r="O56" s="128"/>
      <c r="P56" s="120"/>
      <c r="Q56" s="27">
        <f>Раздел2!G56</f>
        <v>0</v>
      </c>
      <c r="R56" s="27">
        <f>Раздел2!C56</f>
        <v>0</v>
      </c>
    </row>
    <row r="57" spans="2:18" x14ac:dyDescent="0.25">
      <c r="B57" s="149" t="s">
        <v>153</v>
      </c>
      <c r="C57" s="29" t="s">
        <v>160</v>
      </c>
      <c r="D57" s="125">
        <f t="shared" si="0"/>
        <v>0</v>
      </c>
      <c r="E57" s="251"/>
      <c r="F57" s="251"/>
      <c r="G57" s="251"/>
      <c r="H57" s="251"/>
      <c r="I57" s="251"/>
      <c r="J57" s="251"/>
      <c r="K57" s="128"/>
      <c r="L57" s="128"/>
      <c r="M57" s="128"/>
      <c r="N57" s="128"/>
      <c r="O57" s="128"/>
      <c r="P57" s="120"/>
      <c r="Q57" s="27">
        <f>Раздел2!G57</f>
        <v>0</v>
      </c>
      <c r="R57" s="27">
        <f>Раздел2!C57</f>
        <v>0</v>
      </c>
    </row>
    <row r="58" spans="2:18" x14ac:dyDescent="0.25">
      <c r="B58" s="148" t="s">
        <v>155</v>
      </c>
      <c r="C58" s="29" t="s">
        <v>162</v>
      </c>
      <c r="D58" s="125">
        <f t="shared" si="0"/>
        <v>0</v>
      </c>
      <c r="E58" s="251"/>
      <c r="F58" s="251"/>
      <c r="G58" s="251"/>
      <c r="H58" s="251"/>
      <c r="I58" s="251"/>
      <c r="J58" s="251"/>
      <c r="K58" s="128"/>
      <c r="L58" s="128"/>
      <c r="M58" s="128"/>
      <c r="N58" s="128"/>
      <c r="O58" s="128"/>
      <c r="P58" s="120"/>
      <c r="Q58" s="27">
        <f>Раздел2!G58</f>
        <v>0</v>
      </c>
      <c r="R58" s="27">
        <f>Раздел2!C58</f>
        <v>0</v>
      </c>
    </row>
    <row r="59" spans="2:18" x14ac:dyDescent="0.25">
      <c r="B59" s="148" t="s">
        <v>157</v>
      </c>
      <c r="C59" s="29" t="s">
        <v>164</v>
      </c>
      <c r="D59" s="125">
        <f t="shared" si="0"/>
        <v>0</v>
      </c>
      <c r="E59" s="251"/>
      <c r="F59" s="251"/>
      <c r="G59" s="251"/>
      <c r="H59" s="251"/>
      <c r="I59" s="251"/>
      <c r="J59" s="251"/>
      <c r="K59" s="128"/>
      <c r="L59" s="128"/>
      <c r="M59" s="128"/>
      <c r="N59" s="128"/>
      <c r="O59" s="128"/>
      <c r="P59" s="120"/>
      <c r="Q59" s="27">
        <f>Раздел2!G59</f>
        <v>0</v>
      </c>
      <c r="R59" s="27">
        <f>Раздел2!C59</f>
        <v>0</v>
      </c>
    </row>
    <row r="60" spans="2:18" x14ac:dyDescent="0.25">
      <c r="B60" s="148" t="s">
        <v>159</v>
      </c>
      <c r="C60" s="29" t="s">
        <v>166</v>
      </c>
      <c r="D60" s="125">
        <f t="shared" si="0"/>
        <v>0</v>
      </c>
      <c r="E60" s="125">
        <f>SUM(E61:E63)</f>
        <v>0</v>
      </c>
      <c r="F60" s="125">
        <f t="shared" ref="F60:P60" si="6">SUM(F61:F63)</f>
        <v>0</v>
      </c>
      <c r="G60" s="125">
        <f t="shared" si="6"/>
        <v>0</v>
      </c>
      <c r="H60" s="125">
        <f t="shared" si="6"/>
        <v>0</v>
      </c>
      <c r="I60" s="125">
        <f t="shared" si="6"/>
        <v>0</v>
      </c>
      <c r="J60" s="125">
        <f t="shared" si="6"/>
        <v>0</v>
      </c>
      <c r="K60" s="125">
        <f t="shared" si="6"/>
        <v>0</v>
      </c>
      <c r="L60" s="125">
        <f t="shared" si="6"/>
        <v>0</v>
      </c>
      <c r="M60" s="125">
        <f t="shared" si="6"/>
        <v>0</v>
      </c>
      <c r="N60" s="125">
        <f t="shared" si="6"/>
        <v>0</v>
      </c>
      <c r="O60" s="125">
        <f t="shared" si="6"/>
        <v>0</v>
      </c>
      <c r="P60" s="125">
        <f t="shared" si="6"/>
        <v>0</v>
      </c>
      <c r="Q60" s="27">
        <f>Раздел2!G60</f>
        <v>0</v>
      </c>
      <c r="R60" s="27">
        <f>Раздел2!C60</f>
        <v>0</v>
      </c>
    </row>
    <row r="61" spans="2:18" ht="21" x14ac:dyDescent="0.25">
      <c r="B61" s="149" t="s">
        <v>161</v>
      </c>
      <c r="C61" s="29" t="s">
        <v>168</v>
      </c>
      <c r="D61" s="125">
        <f t="shared" si="0"/>
        <v>0</v>
      </c>
      <c r="E61" s="251"/>
      <c r="F61" s="251"/>
      <c r="G61" s="251"/>
      <c r="H61" s="251"/>
      <c r="I61" s="251"/>
      <c r="J61" s="251"/>
      <c r="K61" s="128"/>
      <c r="L61" s="128"/>
      <c r="M61" s="128"/>
      <c r="N61" s="128"/>
      <c r="O61" s="128"/>
      <c r="P61" s="120"/>
      <c r="Q61" s="27">
        <f>Раздел2!G61</f>
        <v>0</v>
      </c>
      <c r="R61" s="27">
        <f>Раздел2!C61</f>
        <v>0</v>
      </c>
    </row>
    <row r="62" spans="2:18" x14ac:dyDescent="0.25">
      <c r="B62" s="149" t="s">
        <v>163</v>
      </c>
      <c r="C62" s="29" t="s">
        <v>170</v>
      </c>
      <c r="D62" s="125">
        <f t="shared" si="0"/>
        <v>0</v>
      </c>
      <c r="E62" s="251"/>
      <c r="F62" s="251"/>
      <c r="G62" s="251"/>
      <c r="H62" s="251"/>
      <c r="I62" s="251"/>
      <c r="J62" s="251"/>
      <c r="K62" s="128"/>
      <c r="L62" s="128"/>
      <c r="M62" s="128"/>
      <c r="N62" s="128"/>
      <c r="O62" s="128"/>
      <c r="P62" s="128"/>
      <c r="Q62" s="27">
        <f>Раздел2!G62</f>
        <v>0</v>
      </c>
      <c r="R62" s="27">
        <f>Раздел2!C62</f>
        <v>0</v>
      </c>
    </row>
    <row r="63" spans="2:18" x14ac:dyDescent="0.25">
      <c r="B63" s="149" t="s">
        <v>165</v>
      </c>
      <c r="C63" s="29" t="s">
        <v>172</v>
      </c>
      <c r="D63" s="125">
        <f t="shared" si="0"/>
        <v>0</v>
      </c>
      <c r="E63" s="251"/>
      <c r="F63" s="251"/>
      <c r="G63" s="251"/>
      <c r="H63" s="251"/>
      <c r="I63" s="251"/>
      <c r="J63" s="251"/>
      <c r="K63" s="128"/>
      <c r="L63" s="128"/>
      <c r="M63" s="128"/>
      <c r="N63" s="128"/>
      <c r="O63" s="128"/>
      <c r="P63" s="128"/>
      <c r="Q63" s="27">
        <f>Раздел2!G63</f>
        <v>0</v>
      </c>
      <c r="R63" s="27">
        <f>Раздел2!C63</f>
        <v>0</v>
      </c>
    </row>
    <row r="64" spans="2:18" x14ac:dyDescent="0.25">
      <c r="B64" s="148" t="s">
        <v>167</v>
      </c>
      <c r="C64" s="29" t="s">
        <v>174</v>
      </c>
      <c r="D64" s="125">
        <f t="shared" si="0"/>
        <v>0</v>
      </c>
      <c r="E64" s="251"/>
      <c r="F64" s="251"/>
      <c r="G64" s="251"/>
      <c r="H64" s="251"/>
      <c r="I64" s="251"/>
      <c r="J64" s="251"/>
      <c r="K64" s="128"/>
      <c r="L64" s="128"/>
      <c r="M64" s="128"/>
      <c r="N64" s="128"/>
      <c r="O64" s="128"/>
      <c r="P64" s="120"/>
      <c r="Q64" s="27">
        <f>Раздел2!G64</f>
        <v>0</v>
      </c>
      <c r="R64" s="27">
        <f>Раздел2!C64</f>
        <v>0</v>
      </c>
    </row>
    <row r="65" spans="2:18" x14ac:dyDescent="0.25">
      <c r="B65" s="148" t="s">
        <v>169</v>
      </c>
      <c r="C65" s="29" t="s">
        <v>176</v>
      </c>
      <c r="D65" s="125">
        <f t="shared" si="0"/>
        <v>0</v>
      </c>
      <c r="E65" s="251"/>
      <c r="F65" s="251"/>
      <c r="G65" s="251"/>
      <c r="H65" s="251"/>
      <c r="I65" s="251"/>
      <c r="J65" s="251"/>
      <c r="K65" s="128"/>
      <c r="L65" s="128"/>
      <c r="M65" s="128"/>
      <c r="N65" s="128"/>
      <c r="O65" s="128"/>
      <c r="P65" s="120"/>
      <c r="Q65" s="27">
        <f>Раздел2!G65</f>
        <v>0</v>
      </c>
      <c r="R65" s="27">
        <f>Раздел2!C65</f>
        <v>0</v>
      </c>
    </row>
    <row r="66" spans="2:18" x14ac:dyDescent="0.25">
      <c r="B66" s="148" t="s">
        <v>171</v>
      </c>
      <c r="C66" s="29" t="s">
        <v>178</v>
      </c>
      <c r="D66" s="125">
        <f t="shared" si="0"/>
        <v>0</v>
      </c>
      <c r="E66" s="251"/>
      <c r="F66" s="251"/>
      <c r="G66" s="251"/>
      <c r="H66" s="251"/>
      <c r="I66" s="251"/>
      <c r="J66" s="251"/>
      <c r="K66" s="128"/>
      <c r="L66" s="128"/>
      <c r="M66" s="128"/>
      <c r="N66" s="128"/>
      <c r="O66" s="128"/>
      <c r="P66" s="120"/>
      <c r="Q66" s="27">
        <f>Раздел2!G66</f>
        <v>0</v>
      </c>
      <c r="R66" s="27">
        <f>Раздел2!C66</f>
        <v>0</v>
      </c>
    </row>
    <row r="67" spans="2:18" x14ac:dyDescent="0.25">
      <c r="B67" s="148" t="s">
        <v>173</v>
      </c>
      <c r="C67" s="29" t="s">
        <v>180</v>
      </c>
      <c r="D67" s="125">
        <f t="shared" si="0"/>
        <v>0</v>
      </c>
      <c r="E67" s="251"/>
      <c r="F67" s="251"/>
      <c r="G67" s="251"/>
      <c r="H67" s="251"/>
      <c r="I67" s="251"/>
      <c r="J67" s="251"/>
      <c r="K67" s="128"/>
      <c r="L67" s="128"/>
      <c r="M67" s="128"/>
      <c r="N67" s="128"/>
      <c r="O67" s="128"/>
      <c r="P67" s="120"/>
      <c r="Q67" s="27">
        <f>Раздел2!G67</f>
        <v>0</v>
      </c>
      <c r="R67" s="27">
        <f>Раздел2!C67</f>
        <v>0</v>
      </c>
    </row>
    <row r="68" spans="2:18" x14ac:dyDescent="0.25">
      <c r="B68" s="148" t="s">
        <v>175</v>
      </c>
      <c r="C68" s="29" t="s">
        <v>182</v>
      </c>
      <c r="D68" s="125">
        <f t="shared" si="0"/>
        <v>0</v>
      </c>
      <c r="E68" s="251"/>
      <c r="F68" s="251"/>
      <c r="G68" s="251"/>
      <c r="H68" s="251"/>
      <c r="I68" s="251"/>
      <c r="J68" s="251"/>
      <c r="K68" s="128"/>
      <c r="L68" s="128"/>
      <c r="M68" s="128"/>
      <c r="N68" s="128"/>
      <c r="O68" s="128"/>
      <c r="P68" s="120"/>
      <c r="Q68" s="27">
        <f>Раздел2!G68</f>
        <v>0</v>
      </c>
      <c r="R68" s="27">
        <f>Раздел2!C68</f>
        <v>0</v>
      </c>
    </row>
    <row r="69" spans="2:18" x14ac:dyDescent="0.25">
      <c r="B69" s="148" t="s">
        <v>177</v>
      </c>
      <c r="C69" s="29" t="s">
        <v>184</v>
      </c>
      <c r="D69" s="125">
        <f t="shared" si="0"/>
        <v>0</v>
      </c>
      <c r="E69" s="251"/>
      <c r="F69" s="251"/>
      <c r="G69" s="251"/>
      <c r="H69" s="251"/>
      <c r="I69" s="251"/>
      <c r="J69" s="251"/>
      <c r="K69" s="128"/>
      <c r="L69" s="128"/>
      <c r="M69" s="128"/>
      <c r="N69" s="128"/>
      <c r="O69" s="128"/>
      <c r="P69" s="120"/>
      <c r="Q69" s="27">
        <f>Раздел2!G69</f>
        <v>0</v>
      </c>
      <c r="R69" s="27">
        <f>Раздел2!C69</f>
        <v>0</v>
      </c>
    </row>
    <row r="70" spans="2:18" x14ac:dyDescent="0.25">
      <c r="B70" s="148" t="s">
        <v>179</v>
      </c>
      <c r="C70" s="29" t="s">
        <v>186</v>
      </c>
      <c r="D70" s="125">
        <f t="shared" si="0"/>
        <v>0</v>
      </c>
      <c r="E70" s="251"/>
      <c r="F70" s="251"/>
      <c r="G70" s="251"/>
      <c r="H70" s="251"/>
      <c r="I70" s="251"/>
      <c r="J70" s="251"/>
      <c r="K70" s="128"/>
      <c r="L70" s="128"/>
      <c r="M70" s="128"/>
      <c r="N70" s="128"/>
      <c r="O70" s="128"/>
      <c r="P70" s="120"/>
      <c r="Q70" s="27">
        <f>Раздел2!G70</f>
        <v>0</v>
      </c>
      <c r="R70" s="27">
        <f>Раздел2!C70</f>
        <v>0</v>
      </c>
    </row>
    <row r="71" spans="2:18" x14ac:dyDescent="0.25">
      <c r="B71" s="148" t="s">
        <v>181</v>
      </c>
      <c r="C71" s="29" t="s">
        <v>188</v>
      </c>
      <c r="D71" s="125">
        <f t="shared" si="0"/>
        <v>0</v>
      </c>
      <c r="E71" s="251"/>
      <c r="F71" s="251"/>
      <c r="G71" s="251"/>
      <c r="H71" s="251"/>
      <c r="I71" s="251"/>
      <c r="J71" s="251"/>
      <c r="K71" s="128"/>
      <c r="L71" s="128"/>
      <c r="M71" s="128"/>
      <c r="N71" s="128"/>
      <c r="O71" s="128"/>
      <c r="P71" s="120"/>
      <c r="Q71" s="27">
        <f>Раздел2!G71</f>
        <v>0</v>
      </c>
      <c r="R71" s="27">
        <f>Раздел2!C71</f>
        <v>0</v>
      </c>
    </row>
    <row r="72" spans="2:18" x14ac:dyDescent="0.25">
      <c r="B72" s="148" t="s">
        <v>183</v>
      </c>
      <c r="C72" s="29" t="s">
        <v>190</v>
      </c>
      <c r="D72" s="125">
        <f t="shared" si="0"/>
        <v>0</v>
      </c>
      <c r="E72" s="251"/>
      <c r="F72" s="251"/>
      <c r="G72" s="251"/>
      <c r="H72" s="251"/>
      <c r="I72" s="251"/>
      <c r="J72" s="251"/>
      <c r="K72" s="128"/>
      <c r="L72" s="128"/>
      <c r="M72" s="128"/>
      <c r="N72" s="128"/>
      <c r="O72" s="128"/>
      <c r="P72" s="120"/>
      <c r="Q72" s="27">
        <f>Раздел2!G72</f>
        <v>0</v>
      </c>
      <c r="R72" s="27">
        <f>Раздел2!C72</f>
        <v>0</v>
      </c>
    </row>
    <row r="73" spans="2:18" x14ac:dyDescent="0.25">
      <c r="B73" s="148" t="s">
        <v>185</v>
      </c>
      <c r="C73" s="29" t="s">
        <v>192</v>
      </c>
      <c r="D73" s="125">
        <f t="shared" si="0"/>
        <v>0</v>
      </c>
      <c r="E73" s="251"/>
      <c r="F73" s="251"/>
      <c r="G73" s="251"/>
      <c r="H73" s="251"/>
      <c r="I73" s="251"/>
      <c r="J73" s="251"/>
      <c r="K73" s="128"/>
      <c r="L73" s="128"/>
      <c r="M73" s="128"/>
      <c r="N73" s="128"/>
      <c r="O73" s="128"/>
      <c r="P73" s="120"/>
      <c r="Q73" s="27">
        <f>Раздел2!G73</f>
        <v>0</v>
      </c>
      <c r="R73" s="27">
        <f>Раздел2!C73</f>
        <v>0</v>
      </c>
    </row>
    <row r="74" spans="2:18" x14ac:dyDescent="0.25">
      <c r="B74" s="148" t="s">
        <v>187</v>
      </c>
      <c r="C74" s="29" t="s">
        <v>194</v>
      </c>
      <c r="D74" s="125">
        <f t="shared" ref="D74:D137" si="7">SUM(E74:J74)</f>
        <v>0</v>
      </c>
      <c r="E74" s="125">
        <f>SUM(E75:E78)</f>
        <v>0</v>
      </c>
      <c r="F74" s="125">
        <f t="shared" ref="F74:P74" si="8">SUM(F75:F78)</f>
        <v>0</v>
      </c>
      <c r="G74" s="125">
        <f t="shared" si="8"/>
        <v>0</v>
      </c>
      <c r="H74" s="125">
        <f t="shared" si="8"/>
        <v>0</v>
      </c>
      <c r="I74" s="125">
        <f t="shared" si="8"/>
        <v>0</v>
      </c>
      <c r="J74" s="125">
        <f t="shared" si="8"/>
        <v>0</v>
      </c>
      <c r="K74" s="125">
        <f t="shared" si="8"/>
        <v>0</v>
      </c>
      <c r="L74" s="125">
        <f t="shared" si="8"/>
        <v>0</v>
      </c>
      <c r="M74" s="125">
        <f t="shared" si="8"/>
        <v>0</v>
      </c>
      <c r="N74" s="125">
        <f t="shared" si="8"/>
        <v>0</v>
      </c>
      <c r="O74" s="125">
        <f t="shared" si="8"/>
        <v>0</v>
      </c>
      <c r="P74" s="125">
        <f t="shared" si="8"/>
        <v>0</v>
      </c>
      <c r="Q74" s="27">
        <f>Раздел2!G74</f>
        <v>0</v>
      </c>
      <c r="R74" s="27">
        <f>Раздел2!C74</f>
        <v>0</v>
      </c>
    </row>
    <row r="75" spans="2:18" ht="21" x14ac:dyDescent="0.25">
      <c r="B75" s="149" t="s">
        <v>189</v>
      </c>
      <c r="C75" s="29" t="s">
        <v>196</v>
      </c>
      <c r="D75" s="125">
        <f t="shared" si="7"/>
        <v>0</v>
      </c>
      <c r="E75" s="251"/>
      <c r="F75" s="251"/>
      <c r="G75" s="251"/>
      <c r="H75" s="251"/>
      <c r="I75" s="251"/>
      <c r="J75" s="251"/>
      <c r="K75" s="128"/>
      <c r="L75" s="128"/>
      <c r="M75" s="128"/>
      <c r="N75" s="128"/>
      <c r="O75" s="128"/>
      <c r="P75" s="128"/>
      <c r="Q75" s="27">
        <f>Раздел2!G75</f>
        <v>0</v>
      </c>
      <c r="R75" s="27">
        <f>Раздел2!C75</f>
        <v>0</v>
      </c>
    </row>
    <row r="76" spans="2:18" x14ac:dyDescent="0.25">
      <c r="B76" s="149" t="s">
        <v>191</v>
      </c>
      <c r="C76" s="29" t="s">
        <v>198</v>
      </c>
      <c r="D76" s="125">
        <f t="shared" si="7"/>
        <v>0</v>
      </c>
      <c r="E76" s="251"/>
      <c r="F76" s="251"/>
      <c r="G76" s="251"/>
      <c r="H76" s="251"/>
      <c r="I76" s="251"/>
      <c r="J76" s="251"/>
      <c r="K76" s="128"/>
      <c r="L76" s="128"/>
      <c r="M76" s="128"/>
      <c r="N76" s="128"/>
      <c r="O76" s="128"/>
      <c r="P76" s="128"/>
      <c r="Q76" s="27">
        <f>Раздел2!G76</f>
        <v>0</v>
      </c>
      <c r="R76" s="27">
        <f>Раздел2!C76</f>
        <v>0</v>
      </c>
    </row>
    <row r="77" spans="2:18" x14ac:dyDescent="0.25">
      <c r="B77" s="149" t="s">
        <v>193</v>
      </c>
      <c r="C77" s="29" t="s">
        <v>200</v>
      </c>
      <c r="D77" s="125">
        <f t="shared" si="7"/>
        <v>0</v>
      </c>
      <c r="E77" s="251"/>
      <c r="F77" s="251"/>
      <c r="G77" s="251"/>
      <c r="H77" s="251"/>
      <c r="I77" s="251"/>
      <c r="J77" s="251"/>
      <c r="K77" s="128"/>
      <c r="L77" s="128"/>
      <c r="M77" s="128"/>
      <c r="N77" s="128"/>
      <c r="O77" s="128"/>
      <c r="P77" s="120"/>
      <c r="Q77" s="27">
        <f>Раздел2!G77</f>
        <v>0</v>
      </c>
      <c r="R77" s="27">
        <f>Раздел2!C77</f>
        <v>0</v>
      </c>
    </row>
    <row r="78" spans="2:18" x14ac:dyDescent="0.25">
      <c r="B78" s="149" t="s">
        <v>195</v>
      </c>
      <c r="C78" s="29" t="s">
        <v>202</v>
      </c>
      <c r="D78" s="125">
        <f t="shared" si="7"/>
        <v>0</v>
      </c>
      <c r="E78" s="251"/>
      <c r="F78" s="251"/>
      <c r="G78" s="251"/>
      <c r="H78" s="251"/>
      <c r="I78" s="251"/>
      <c r="J78" s="251"/>
      <c r="K78" s="128"/>
      <c r="L78" s="128"/>
      <c r="M78" s="128"/>
      <c r="N78" s="128"/>
      <c r="O78" s="128"/>
      <c r="P78" s="120"/>
      <c r="Q78" s="27">
        <f>Раздел2!G78</f>
        <v>0</v>
      </c>
      <c r="R78" s="27">
        <f>Раздел2!C78</f>
        <v>0</v>
      </c>
    </row>
    <row r="79" spans="2:18" x14ac:dyDescent="0.25">
      <c r="B79" s="148" t="s">
        <v>197</v>
      </c>
      <c r="C79" s="29" t="s">
        <v>204</v>
      </c>
      <c r="D79" s="125">
        <f t="shared" si="7"/>
        <v>0</v>
      </c>
      <c r="E79" s="251"/>
      <c r="F79" s="251"/>
      <c r="G79" s="251"/>
      <c r="H79" s="251"/>
      <c r="I79" s="251"/>
      <c r="J79" s="251"/>
      <c r="K79" s="128"/>
      <c r="L79" s="128"/>
      <c r="M79" s="128"/>
      <c r="N79" s="128"/>
      <c r="O79" s="128"/>
      <c r="P79" s="120"/>
      <c r="Q79" s="27">
        <f>Раздел2!G79</f>
        <v>0</v>
      </c>
      <c r="R79" s="27">
        <f>Раздел2!C79</f>
        <v>0</v>
      </c>
    </row>
    <row r="80" spans="2:18" x14ac:dyDescent="0.25">
      <c r="B80" s="148" t="s">
        <v>199</v>
      </c>
      <c r="C80" s="29" t="s">
        <v>206</v>
      </c>
      <c r="D80" s="125">
        <f t="shared" si="7"/>
        <v>0</v>
      </c>
      <c r="E80" s="251"/>
      <c r="F80" s="251"/>
      <c r="G80" s="251"/>
      <c r="H80" s="251"/>
      <c r="I80" s="251"/>
      <c r="J80" s="251"/>
      <c r="K80" s="128"/>
      <c r="L80" s="128"/>
      <c r="M80" s="128"/>
      <c r="N80" s="128"/>
      <c r="O80" s="128"/>
      <c r="P80" s="120"/>
      <c r="Q80" s="27">
        <f>Раздел2!G80</f>
        <v>0</v>
      </c>
      <c r="R80" s="27">
        <f>Раздел2!C80</f>
        <v>0</v>
      </c>
    </row>
    <row r="81" spans="2:18" x14ac:dyDescent="0.25">
      <c r="B81" s="148" t="s">
        <v>201</v>
      </c>
      <c r="C81" s="29" t="s">
        <v>208</v>
      </c>
      <c r="D81" s="125">
        <f t="shared" si="7"/>
        <v>0</v>
      </c>
      <c r="E81" s="251"/>
      <c r="F81" s="251"/>
      <c r="G81" s="251"/>
      <c r="H81" s="251"/>
      <c r="I81" s="251"/>
      <c r="J81" s="251"/>
      <c r="K81" s="128"/>
      <c r="L81" s="128"/>
      <c r="M81" s="128"/>
      <c r="N81" s="128"/>
      <c r="O81" s="128"/>
      <c r="P81" s="120"/>
      <c r="Q81" s="27">
        <f>Раздел2!G81</f>
        <v>0</v>
      </c>
      <c r="R81" s="27">
        <f>Раздел2!C81</f>
        <v>0</v>
      </c>
    </row>
    <row r="82" spans="2:18" x14ac:dyDescent="0.25">
      <c r="B82" s="148" t="s">
        <v>203</v>
      </c>
      <c r="C82" s="29" t="s">
        <v>210</v>
      </c>
      <c r="D82" s="125">
        <f t="shared" si="7"/>
        <v>0</v>
      </c>
      <c r="E82" s="251"/>
      <c r="F82" s="251"/>
      <c r="G82" s="251"/>
      <c r="H82" s="251"/>
      <c r="I82" s="251"/>
      <c r="J82" s="251"/>
      <c r="K82" s="128"/>
      <c r="L82" s="128"/>
      <c r="M82" s="128"/>
      <c r="N82" s="128"/>
      <c r="O82" s="128"/>
      <c r="P82" s="120"/>
      <c r="Q82" s="27">
        <f>Раздел2!G82</f>
        <v>0</v>
      </c>
      <c r="R82" s="27">
        <f>Раздел2!C82</f>
        <v>0</v>
      </c>
    </row>
    <row r="83" spans="2:18" x14ac:dyDescent="0.25">
      <c r="B83" s="148" t="s">
        <v>205</v>
      </c>
      <c r="C83" s="29" t="s">
        <v>212</v>
      </c>
      <c r="D83" s="125">
        <f t="shared" si="7"/>
        <v>0</v>
      </c>
      <c r="E83" s="251"/>
      <c r="F83" s="251"/>
      <c r="G83" s="251"/>
      <c r="H83" s="251"/>
      <c r="I83" s="251"/>
      <c r="J83" s="251"/>
      <c r="K83" s="128"/>
      <c r="L83" s="128"/>
      <c r="M83" s="128"/>
      <c r="N83" s="128"/>
      <c r="O83" s="128"/>
      <c r="P83" s="120"/>
      <c r="Q83" s="27">
        <f>Раздел2!G83</f>
        <v>0</v>
      </c>
      <c r="R83" s="27">
        <f>Раздел2!C83</f>
        <v>0</v>
      </c>
    </row>
    <row r="84" spans="2:18" x14ac:dyDescent="0.25">
      <c r="B84" s="148" t="s">
        <v>865</v>
      </c>
      <c r="C84" s="29" t="s">
        <v>214</v>
      </c>
      <c r="D84" s="125">
        <f t="shared" si="7"/>
        <v>0</v>
      </c>
      <c r="E84" s="251"/>
      <c r="F84" s="251"/>
      <c r="G84" s="251"/>
      <c r="H84" s="251"/>
      <c r="I84" s="251"/>
      <c r="J84" s="251"/>
      <c r="K84" s="128"/>
      <c r="L84" s="128"/>
      <c r="M84" s="128"/>
      <c r="N84" s="128"/>
      <c r="O84" s="128"/>
      <c r="P84" s="120"/>
      <c r="Q84" s="27">
        <f>Раздел2!G84</f>
        <v>0</v>
      </c>
      <c r="R84" s="27">
        <f>Раздел2!C84</f>
        <v>0</v>
      </c>
    </row>
    <row r="85" spans="2:18" x14ac:dyDescent="0.25">
      <c r="B85" s="148" t="s">
        <v>207</v>
      </c>
      <c r="C85" s="29" t="s">
        <v>216</v>
      </c>
      <c r="D85" s="125">
        <f t="shared" si="7"/>
        <v>0</v>
      </c>
      <c r="E85" s="251"/>
      <c r="F85" s="251"/>
      <c r="G85" s="251"/>
      <c r="H85" s="251"/>
      <c r="I85" s="251"/>
      <c r="J85" s="251"/>
      <c r="K85" s="128"/>
      <c r="L85" s="128"/>
      <c r="M85" s="128"/>
      <c r="N85" s="128"/>
      <c r="O85" s="128"/>
      <c r="P85" s="120"/>
      <c r="Q85" s="27">
        <f>Раздел2!G85</f>
        <v>0</v>
      </c>
      <c r="R85" s="27">
        <f>Раздел2!C85</f>
        <v>0</v>
      </c>
    </row>
    <row r="86" spans="2:18" x14ac:dyDescent="0.25">
      <c r="B86" s="148" t="s">
        <v>209</v>
      </c>
      <c r="C86" s="29" t="s">
        <v>218</v>
      </c>
      <c r="D86" s="125">
        <f t="shared" si="7"/>
        <v>0</v>
      </c>
      <c r="E86" s="251"/>
      <c r="F86" s="251"/>
      <c r="G86" s="251"/>
      <c r="H86" s="251"/>
      <c r="I86" s="251"/>
      <c r="J86" s="251"/>
      <c r="K86" s="128"/>
      <c r="L86" s="128"/>
      <c r="M86" s="128"/>
      <c r="N86" s="128"/>
      <c r="O86" s="128"/>
      <c r="P86" s="120"/>
      <c r="Q86" s="27">
        <f>Раздел2!G86</f>
        <v>0</v>
      </c>
      <c r="R86" s="27">
        <f>Раздел2!C86</f>
        <v>0</v>
      </c>
    </row>
    <row r="87" spans="2:18" x14ac:dyDescent="0.25">
      <c r="B87" s="148" t="s">
        <v>211</v>
      </c>
      <c r="C87" s="29" t="s">
        <v>220</v>
      </c>
      <c r="D87" s="125">
        <f t="shared" si="7"/>
        <v>0</v>
      </c>
      <c r="E87" s="251"/>
      <c r="F87" s="251"/>
      <c r="G87" s="251"/>
      <c r="H87" s="251"/>
      <c r="I87" s="251"/>
      <c r="J87" s="251"/>
      <c r="K87" s="128"/>
      <c r="L87" s="128"/>
      <c r="M87" s="128"/>
      <c r="N87" s="128"/>
      <c r="O87" s="128"/>
      <c r="P87" s="120"/>
      <c r="Q87" s="27">
        <f>Раздел2!G87</f>
        <v>0</v>
      </c>
      <c r="R87" s="27">
        <f>Раздел2!C87</f>
        <v>0</v>
      </c>
    </row>
    <row r="88" spans="2:18" x14ac:dyDescent="0.25">
      <c r="B88" s="148" t="s">
        <v>213</v>
      </c>
      <c r="C88" s="29" t="s">
        <v>222</v>
      </c>
      <c r="D88" s="125">
        <f t="shared" si="7"/>
        <v>0</v>
      </c>
      <c r="E88" s="251"/>
      <c r="F88" s="251"/>
      <c r="G88" s="251"/>
      <c r="H88" s="251"/>
      <c r="I88" s="251"/>
      <c r="J88" s="251"/>
      <c r="K88" s="128"/>
      <c r="L88" s="128"/>
      <c r="M88" s="128"/>
      <c r="N88" s="128"/>
      <c r="O88" s="128"/>
      <c r="P88" s="128"/>
      <c r="Q88" s="27">
        <f>Раздел2!G88</f>
        <v>0</v>
      </c>
      <c r="R88" s="27">
        <f>Раздел2!C88</f>
        <v>0</v>
      </c>
    </row>
    <row r="89" spans="2:18" x14ac:dyDescent="0.25">
      <c r="B89" s="148" t="s">
        <v>215</v>
      </c>
      <c r="C89" s="29" t="s">
        <v>224</v>
      </c>
      <c r="D89" s="125">
        <f t="shared" si="7"/>
        <v>0</v>
      </c>
      <c r="E89" s="125">
        <f>SUM(E90:E92)</f>
        <v>0</v>
      </c>
      <c r="F89" s="125">
        <f t="shared" ref="F89:P89" si="9">SUM(F90:F92)</f>
        <v>0</v>
      </c>
      <c r="G89" s="125">
        <f t="shared" si="9"/>
        <v>0</v>
      </c>
      <c r="H89" s="125">
        <f t="shared" si="9"/>
        <v>0</v>
      </c>
      <c r="I89" s="125">
        <f t="shared" si="9"/>
        <v>0</v>
      </c>
      <c r="J89" s="125">
        <f t="shared" si="9"/>
        <v>0</v>
      </c>
      <c r="K89" s="125">
        <f t="shared" si="9"/>
        <v>0</v>
      </c>
      <c r="L89" s="125">
        <f t="shared" si="9"/>
        <v>0</v>
      </c>
      <c r="M89" s="125">
        <f t="shared" si="9"/>
        <v>0</v>
      </c>
      <c r="N89" s="125">
        <f t="shared" si="9"/>
        <v>0</v>
      </c>
      <c r="O89" s="125">
        <f t="shared" si="9"/>
        <v>0</v>
      </c>
      <c r="P89" s="125">
        <f t="shared" si="9"/>
        <v>0</v>
      </c>
      <c r="Q89" s="27">
        <f>Раздел2!G89</f>
        <v>0</v>
      </c>
      <c r="R89" s="27">
        <f>Раздел2!C89</f>
        <v>0</v>
      </c>
    </row>
    <row r="90" spans="2:18" ht="21" x14ac:dyDescent="0.25">
      <c r="B90" s="149" t="s">
        <v>217</v>
      </c>
      <c r="C90" s="29" t="s">
        <v>226</v>
      </c>
      <c r="D90" s="125">
        <f t="shared" si="7"/>
        <v>0</v>
      </c>
      <c r="E90" s="251"/>
      <c r="F90" s="251"/>
      <c r="G90" s="251"/>
      <c r="H90" s="251"/>
      <c r="I90" s="251"/>
      <c r="J90" s="251"/>
      <c r="K90" s="128"/>
      <c r="L90" s="128"/>
      <c r="M90" s="128"/>
      <c r="N90" s="128"/>
      <c r="O90" s="128"/>
      <c r="P90" s="128"/>
      <c r="Q90" s="27">
        <f>Раздел2!G90</f>
        <v>0</v>
      </c>
      <c r="R90" s="27">
        <f>Раздел2!C90</f>
        <v>0</v>
      </c>
    </row>
    <row r="91" spans="2:18" x14ac:dyDescent="0.25">
      <c r="B91" s="149" t="s">
        <v>219</v>
      </c>
      <c r="C91" s="29" t="s">
        <v>228</v>
      </c>
      <c r="D91" s="125">
        <f t="shared" si="7"/>
        <v>0</v>
      </c>
      <c r="E91" s="251"/>
      <c r="F91" s="251"/>
      <c r="G91" s="251"/>
      <c r="H91" s="251"/>
      <c r="I91" s="251"/>
      <c r="J91" s="251"/>
      <c r="K91" s="128"/>
      <c r="L91" s="128"/>
      <c r="M91" s="128"/>
      <c r="N91" s="128"/>
      <c r="O91" s="128"/>
      <c r="P91" s="120"/>
      <c r="Q91" s="27">
        <f>Раздел2!G91</f>
        <v>0</v>
      </c>
      <c r="R91" s="27">
        <f>Раздел2!C91</f>
        <v>0</v>
      </c>
    </row>
    <row r="92" spans="2:18" x14ac:dyDescent="0.25">
      <c r="B92" s="149" t="s">
        <v>221</v>
      </c>
      <c r="C92" s="29" t="s">
        <v>230</v>
      </c>
      <c r="D92" s="125">
        <f t="shared" si="7"/>
        <v>0</v>
      </c>
      <c r="E92" s="251"/>
      <c r="F92" s="251"/>
      <c r="G92" s="251"/>
      <c r="H92" s="251"/>
      <c r="I92" s="251"/>
      <c r="J92" s="251"/>
      <c r="K92" s="128"/>
      <c r="L92" s="128"/>
      <c r="M92" s="128"/>
      <c r="N92" s="128"/>
      <c r="O92" s="128"/>
      <c r="P92" s="120"/>
      <c r="Q92" s="27">
        <f>Раздел2!G92</f>
        <v>0</v>
      </c>
      <c r="R92" s="27">
        <f>Раздел2!C92</f>
        <v>0</v>
      </c>
    </row>
    <row r="93" spans="2:18" x14ac:dyDescent="0.25">
      <c r="B93" s="148" t="s">
        <v>223</v>
      </c>
      <c r="C93" s="29" t="s">
        <v>232</v>
      </c>
      <c r="D93" s="125">
        <f t="shared" si="7"/>
        <v>0</v>
      </c>
      <c r="E93" s="251"/>
      <c r="F93" s="251"/>
      <c r="G93" s="251"/>
      <c r="H93" s="251"/>
      <c r="I93" s="251"/>
      <c r="J93" s="251"/>
      <c r="K93" s="128"/>
      <c r="L93" s="128"/>
      <c r="M93" s="128"/>
      <c r="N93" s="128"/>
      <c r="O93" s="128"/>
      <c r="P93" s="120"/>
      <c r="Q93" s="27">
        <f>Раздел2!G93</f>
        <v>0</v>
      </c>
      <c r="R93" s="27">
        <f>Раздел2!C93</f>
        <v>0</v>
      </c>
    </row>
    <row r="94" spans="2:18" x14ac:dyDescent="0.25">
      <c r="B94" s="148" t="s">
        <v>225</v>
      </c>
      <c r="C94" s="29" t="s">
        <v>234</v>
      </c>
      <c r="D94" s="125">
        <f t="shared" si="7"/>
        <v>0</v>
      </c>
      <c r="E94" s="251"/>
      <c r="F94" s="251"/>
      <c r="G94" s="251"/>
      <c r="H94" s="251"/>
      <c r="I94" s="251"/>
      <c r="J94" s="251"/>
      <c r="K94" s="128"/>
      <c r="L94" s="128"/>
      <c r="M94" s="128"/>
      <c r="N94" s="128"/>
      <c r="O94" s="128"/>
      <c r="P94" s="120"/>
      <c r="Q94" s="27">
        <f>Раздел2!G94</f>
        <v>0</v>
      </c>
      <c r="R94" s="27">
        <f>Раздел2!C94</f>
        <v>0</v>
      </c>
    </row>
    <row r="95" spans="2:18" x14ac:dyDescent="0.25">
      <c r="B95" s="148" t="s">
        <v>227</v>
      </c>
      <c r="C95" s="29" t="s">
        <v>236</v>
      </c>
      <c r="D95" s="125">
        <f t="shared" si="7"/>
        <v>0</v>
      </c>
      <c r="E95" s="251"/>
      <c r="F95" s="251"/>
      <c r="G95" s="251"/>
      <c r="H95" s="251"/>
      <c r="I95" s="251"/>
      <c r="J95" s="251"/>
      <c r="K95" s="128"/>
      <c r="L95" s="128"/>
      <c r="M95" s="128"/>
      <c r="N95" s="128"/>
      <c r="O95" s="128"/>
      <c r="P95" s="120"/>
      <c r="Q95" s="27">
        <f>Раздел2!G95</f>
        <v>0</v>
      </c>
      <c r="R95" s="27">
        <f>Раздел2!C95</f>
        <v>0</v>
      </c>
    </row>
    <row r="96" spans="2:18" x14ac:dyDescent="0.25">
      <c r="B96" s="148" t="s">
        <v>866</v>
      </c>
      <c r="C96" s="29" t="s">
        <v>238</v>
      </c>
      <c r="D96" s="125">
        <f t="shared" si="7"/>
        <v>0</v>
      </c>
      <c r="E96" s="251"/>
      <c r="F96" s="251"/>
      <c r="G96" s="251"/>
      <c r="H96" s="251"/>
      <c r="I96" s="251"/>
      <c r="J96" s="251"/>
      <c r="K96" s="128"/>
      <c r="L96" s="128"/>
      <c r="M96" s="128"/>
      <c r="N96" s="128"/>
      <c r="O96" s="128"/>
      <c r="P96" s="120"/>
      <c r="Q96" s="27">
        <f>Раздел2!G96</f>
        <v>0</v>
      </c>
      <c r="R96" s="27">
        <f>Раздел2!C96</f>
        <v>0</v>
      </c>
    </row>
    <row r="97" spans="2:18" x14ac:dyDescent="0.25">
      <c r="B97" s="148" t="s">
        <v>229</v>
      </c>
      <c r="C97" s="29" t="s">
        <v>240</v>
      </c>
      <c r="D97" s="125">
        <f t="shared" si="7"/>
        <v>0</v>
      </c>
      <c r="E97" s="251"/>
      <c r="F97" s="251"/>
      <c r="G97" s="251"/>
      <c r="H97" s="251"/>
      <c r="I97" s="251"/>
      <c r="J97" s="251"/>
      <c r="K97" s="128"/>
      <c r="L97" s="128"/>
      <c r="M97" s="128"/>
      <c r="N97" s="128"/>
      <c r="O97" s="128"/>
      <c r="P97" s="128"/>
      <c r="Q97" s="27">
        <f>Раздел2!G97</f>
        <v>0</v>
      </c>
      <c r="R97" s="27">
        <f>Раздел2!C97</f>
        <v>0</v>
      </c>
    </row>
    <row r="98" spans="2:18" x14ac:dyDescent="0.25">
      <c r="B98" s="148" t="s">
        <v>231</v>
      </c>
      <c r="C98" s="29" t="s">
        <v>242</v>
      </c>
      <c r="D98" s="125">
        <f t="shared" si="7"/>
        <v>0</v>
      </c>
      <c r="E98" s="251"/>
      <c r="F98" s="251"/>
      <c r="G98" s="251"/>
      <c r="H98" s="251"/>
      <c r="I98" s="251"/>
      <c r="J98" s="251"/>
      <c r="K98" s="128"/>
      <c r="L98" s="128"/>
      <c r="M98" s="128"/>
      <c r="N98" s="128"/>
      <c r="O98" s="128"/>
      <c r="P98" s="120"/>
      <c r="Q98" s="27">
        <f>Раздел2!G98</f>
        <v>0</v>
      </c>
      <c r="R98" s="27">
        <f>Раздел2!C98</f>
        <v>0</v>
      </c>
    </row>
    <row r="99" spans="2:18" x14ac:dyDescent="0.25">
      <c r="B99" s="148" t="s">
        <v>233</v>
      </c>
      <c r="C99" s="29" t="s">
        <v>243</v>
      </c>
      <c r="D99" s="125">
        <f t="shared" si="7"/>
        <v>0</v>
      </c>
      <c r="E99" s="251"/>
      <c r="F99" s="251"/>
      <c r="G99" s="251"/>
      <c r="H99" s="251"/>
      <c r="I99" s="251"/>
      <c r="J99" s="251"/>
      <c r="K99" s="128"/>
      <c r="L99" s="128"/>
      <c r="M99" s="128"/>
      <c r="N99" s="128"/>
      <c r="O99" s="128"/>
      <c r="P99" s="120"/>
      <c r="Q99" s="27">
        <f>Раздел2!G99</f>
        <v>0</v>
      </c>
      <c r="R99" s="27">
        <f>Раздел2!C99</f>
        <v>0</v>
      </c>
    </row>
    <row r="100" spans="2:18" x14ac:dyDescent="0.25">
      <c r="B100" s="148" t="s">
        <v>235</v>
      </c>
      <c r="C100" s="29" t="s">
        <v>245</v>
      </c>
      <c r="D100" s="125">
        <f t="shared" si="7"/>
        <v>0</v>
      </c>
      <c r="E100" s="125">
        <f>SUM(E101:E102)</f>
        <v>0</v>
      </c>
      <c r="F100" s="125">
        <f t="shared" ref="F100:P100" si="10">SUM(F101:F102)</f>
        <v>0</v>
      </c>
      <c r="G100" s="125">
        <f t="shared" si="10"/>
        <v>0</v>
      </c>
      <c r="H100" s="125">
        <f t="shared" si="10"/>
        <v>0</v>
      </c>
      <c r="I100" s="125">
        <f t="shared" si="10"/>
        <v>0</v>
      </c>
      <c r="J100" s="125">
        <f t="shared" si="10"/>
        <v>0</v>
      </c>
      <c r="K100" s="125">
        <f t="shared" si="10"/>
        <v>0</v>
      </c>
      <c r="L100" s="125">
        <f t="shared" si="10"/>
        <v>0</v>
      </c>
      <c r="M100" s="125">
        <f t="shared" si="10"/>
        <v>0</v>
      </c>
      <c r="N100" s="125">
        <f t="shared" si="10"/>
        <v>0</v>
      </c>
      <c r="O100" s="125">
        <f t="shared" si="10"/>
        <v>0</v>
      </c>
      <c r="P100" s="125">
        <f t="shared" si="10"/>
        <v>0</v>
      </c>
      <c r="Q100" s="27">
        <f>Раздел2!G100</f>
        <v>0</v>
      </c>
      <c r="R100" s="27">
        <f>Раздел2!C100</f>
        <v>0</v>
      </c>
    </row>
    <row r="101" spans="2:18" ht="21" x14ac:dyDescent="0.25">
      <c r="B101" s="149" t="s">
        <v>237</v>
      </c>
      <c r="C101" s="29" t="s">
        <v>247</v>
      </c>
      <c r="D101" s="125">
        <f t="shared" si="7"/>
        <v>0</v>
      </c>
      <c r="E101" s="222"/>
      <c r="F101" s="222"/>
      <c r="G101" s="222"/>
      <c r="H101" s="222"/>
      <c r="I101" s="222"/>
      <c r="J101" s="222"/>
      <c r="K101" s="120"/>
      <c r="L101" s="120"/>
      <c r="M101" s="120"/>
      <c r="N101" s="120"/>
      <c r="O101" s="120"/>
      <c r="P101" s="120"/>
      <c r="Q101" s="27">
        <f>Раздел2!G101</f>
        <v>0</v>
      </c>
      <c r="R101" s="27">
        <f>Раздел2!C101</f>
        <v>0</v>
      </c>
    </row>
    <row r="102" spans="2:18" x14ac:dyDescent="0.25">
      <c r="B102" s="149" t="s">
        <v>239</v>
      </c>
      <c r="C102" s="29" t="s">
        <v>249</v>
      </c>
      <c r="D102" s="125">
        <f t="shared" si="7"/>
        <v>0</v>
      </c>
      <c r="E102" s="251"/>
      <c r="F102" s="251"/>
      <c r="G102" s="251"/>
      <c r="H102" s="251"/>
      <c r="I102" s="251"/>
      <c r="J102" s="251"/>
      <c r="K102" s="128"/>
      <c r="L102" s="128"/>
      <c r="M102" s="128"/>
      <c r="N102" s="128"/>
      <c r="O102" s="128"/>
      <c r="P102" s="128"/>
      <c r="Q102" s="27">
        <f>Раздел2!G102</f>
        <v>0</v>
      </c>
      <c r="R102" s="27">
        <f>Раздел2!C102</f>
        <v>0</v>
      </c>
    </row>
    <row r="103" spans="2:18" x14ac:dyDescent="0.25">
      <c r="B103" s="148" t="s">
        <v>241</v>
      </c>
      <c r="C103" s="29" t="s">
        <v>251</v>
      </c>
      <c r="D103" s="125">
        <f t="shared" si="7"/>
        <v>0</v>
      </c>
      <c r="E103" s="251"/>
      <c r="F103" s="251"/>
      <c r="G103" s="251"/>
      <c r="H103" s="251"/>
      <c r="I103" s="251"/>
      <c r="J103" s="251"/>
      <c r="K103" s="128"/>
      <c r="L103" s="128"/>
      <c r="M103" s="128"/>
      <c r="N103" s="128"/>
      <c r="O103" s="128"/>
      <c r="P103" s="120"/>
      <c r="Q103" s="27">
        <f>Раздел2!G103</f>
        <v>0</v>
      </c>
      <c r="R103" s="27">
        <f>Раздел2!C103</f>
        <v>0</v>
      </c>
    </row>
    <row r="104" spans="2:18" x14ac:dyDescent="0.25">
      <c r="B104" s="148" t="s">
        <v>244</v>
      </c>
      <c r="C104" s="29" t="s">
        <v>253</v>
      </c>
      <c r="D104" s="125">
        <f t="shared" si="7"/>
        <v>0</v>
      </c>
      <c r="E104" s="251"/>
      <c r="F104" s="251"/>
      <c r="G104" s="251"/>
      <c r="H104" s="251"/>
      <c r="I104" s="251"/>
      <c r="J104" s="251"/>
      <c r="K104" s="128"/>
      <c r="L104" s="128"/>
      <c r="M104" s="128"/>
      <c r="N104" s="128"/>
      <c r="O104" s="128"/>
      <c r="P104" s="120"/>
      <c r="Q104" s="27">
        <f>Раздел2!G104</f>
        <v>0</v>
      </c>
      <c r="R104" s="27">
        <f>Раздел2!C104</f>
        <v>0</v>
      </c>
    </row>
    <row r="105" spans="2:18" x14ac:dyDescent="0.25">
      <c r="B105" s="148" t="s">
        <v>246</v>
      </c>
      <c r="C105" s="29" t="s">
        <v>255</v>
      </c>
      <c r="D105" s="125">
        <f t="shared" si="7"/>
        <v>0</v>
      </c>
      <c r="E105" s="251"/>
      <c r="F105" s="251"/>
      <c r="G105" s="251"/>
      <c r="H105" s="251"/>
      <c r="I105" s="251"/>
      <c r="J105" s="251"/>
      <c r="K105" s="128"/>
      <c r="L105" s="128"/>
      <c r="M105" s="128"/>
      <c r="N105" s="128"/>
      <c r="O105" s="128"/>
      <c r="P105" s="120"/>
      <c r="Q105" s="27">
        <f>Раздел2!G105</f>
        <v>0</v>
      </c>
      <c r="R105" s="27">
        <f>Раздел2!C105</f>
        <v>0</v>
      </c>
    </row>
    <row r="106" spans="2:18" x14ac:dyDescent="0.25">
      <c r="B106" s="148" t="s">
        <v>248</v>
      </c>
      <c r="C106" s="29" t="s">
        <v>257</v>
      </c>
      <c r="D106" s="125">
        <f t="shared" si="7"/>
        <v>0</v>
      </c>
      <c r="E106" s="251"/>
      <c r="F106" s="251"/>
      <c r="G106" s="251"/>
      <c r="H106" s="251"/>
      <c r="I106" s="251"/>
      <c r="J106" s="251"/>
      <c r="K106" s="128"/>
      <c r="L106" s="128"/>
      <c r="M106" s="128"/>
      <c r="N106" s="128"/>
      <c r="O106" s="128"/>
      <c r="P106" s="120"/>
      <c r="Q106" s="27">
        <f>Раздел2!G106</f>
        <v>0</v>
      </c>
      <c r="R106" s="27">
        <f>Раздел2!C106</f>
        <v>0</v>
      </c>
    </row>
    <row r="107" spans="2:18" x14ac:dyDescent="0.25">
      <c r="B107" s="148" t="s">
        <v>250</v>
      </c>
      <c r="C107" s="29" t="s">
        <v>259</v>
      </c>
      <c r="D107" s="125">
        <f t="shared" si="7"/>
        <v>0</v>
      </c>
      <c r="E107" s="125">
        <f>SUM(E108:E114)</f>
        <v>0</v>
      </c>
      <c r="F107" s="125">
        <f t="shared" ref="F107:P107" si="11">SUM(F108:F114)</f>
        <v>0</v>
      </c>
      <c r="G107" s="125">
        <f t="shared" si="11"/>
        <v>0</v>
      </c>
      <c r="H107" s="125">
        <f t="shared" si="11"/>
        <v>0</v>
      </c>
      <c r="I107" s="125">
        <f t="shared" si="11"/>
        <v>0</v>
      </c>
      <c r="J107" s="125">
        <f t="shared" si="11"/>
        <v>0</v>
      </c>
      <c r="K107" s="125">
        <f t="shared" si="11"/>
        <v>0</v>
      </c>
      <c r="L107" s="125">
        <f t="shared" si="11"/>
        <v>0</v>
      </c>
      <c r="M107" s="125">
        <f t="shared" si="11"/>
        <v>0</v>
      </c>
      <c r="N107" s="125">
        <f t="shared" si="11"/>
        <v>0</v>
      </c>
      <c r="O107" s="125">
        <f t="shared" si="11"/>
        <v>0</v>
      </c>
      <c r="P107" s="125">
        <f t="shared" si="11"/>
        <v>0</v>
      </c>
      <c r="Q107" s="27">
        <f>Раздел2!G107</f>
        <v>0</v>
      </c>
      <c r="R107" s="27">
        <f>Раздел2!C107</f>
        <v>0</v>
      </c>
    </row>
    <row r="108" spans="2:18" ht="21" x14ac:dyDescent="0.25">
      <c r="B108" s="149" t="s">
        <v>252</v>
      </c>
      <c r="C108" s="29" t="s">
        <v>261</v>
      </c>
      <c r="D108" s="125">
        <f t="shared" si="7"/>
        <v>0</v>
      </c>
      <c r="E108" s="251"/>
      <c r="F108" s="251"/>
      <c r="G108" s="251"/>
      <c r="H108" s="251"/>
      <c r="I108" s="251"/>
      <c r="J108" s="251"/>
      <c r="K108" s="128"/>
      <c r="L108" s="128"/>
      <c r="M108" s="128"/>
      <c r="N108" s="128"/>
      <c r="O108" s="128"/>
      <c r="P108" s="120"/>
      <c r="Q108" s="27">
        <f>Раздел2!G108</f>
        <v>0</v>
      </c>
      <c r="R108" s="27">
        <f>Раздел2!C108</f>
        <v>0</v>
      </c>
    </row>
    <row r="109" spans="2:18" ht="21" x14ac:dyDescent="0.25">
      <c r="B109" s="149" t="s">
        <v>254</v>
      </c>
      <c r="C109" s="29" t="s">
        <v>263</v>
      </c>
      <c r="D109" s="125">
        <f t="shared" si="7"/>
        <v>0</v>
      </c>
      <c r="E109" s="251"/>
      <c r="F109" s="251"/>
      <c r="G109" s="251"/>
      <c r="H109" s="251"/>
      <c r="I109" s="251"/>
      <c r="J109" s="251"/>
      <c r="K109" s="128"/>
      <c r="L109" s="128"/>
      <c r="M109" s="128"/>
      <c r="N109" s="128"/>
      <c r="O109" s="128"/>
      <c r="P109" s="120"/>
      <c r="Q109" s="27">
        <f>Раздел2!G109</f>
        <v>0</v>
      </c>
      <c r="R109" s="27">
        <f>Раздел2!C109</f>
        <v>0</v>
      </c>
    </row>
    <row r="110" spans="2:18" ht="21" x14ac:dyDescent="0.25">
      <c r="B110" s="149" t="s">
        <v>256</v>
      </c>
      <c r="C110" s="29" t="s">
        <v>265</v>
      </c>
      <c r="D110" s="125">
        <f t="shared" si="7"/>
        <v>0</v>
      </c>
      <c r="E110" s="251"/>
      <c r="F110" s="251"/>
      <c r="G110" s="251"/>
      <c r="H110" s="251"/>
      <c r="I110" s="251"/>
      <c r="J110" s="251"/>
      <c r="K110" s="128"/>
      <c r="L110" s="128"/>
      <c r="M110" s="128"/>
      <c r="N110" s="128"/>
      <c r="O110" s="128"/>
      <c r="P110" s="120"/>
      <c r="Q110" s="27">
        <f>Раздел2!G110</f>
        <v>0</v>
      </c>
      <c r="R110" s="27">
        <f>Раздел2!C110</f>
        <v>0</v>
      </c>
    </row>
    <row r="111" spans="2:18" x14ac:dyDescent="0.25">
      <c r="B111" s="149" t="s">
        <v>258</v>
      </c>
      <c r="C111" s="29" t="s">
        <v>267</v>
      </c>
      <c r="D111" s="125">
        <f t="shared" si="7"/>
        <v>0</v>
      </c>
      <c r="E111" s="251"/>
      <c r="F111" s="251"/>
      <c r="G111" s="251"/>
      <c r="H111" s="251"/>
      <c r="I111" s="251"/>
      <c r="J111" s="251"/>
      <c r="K111" s="128"/>
      <c r="L111" s="128"/>
      <c r="M111" s="128"/>
      <c r="N111" s="128"/>
      <c r="O111" s="128"/>
      <c r="P111" s="120"/>
      <c r="Q111" s="27">
        <f>Раздел2!G111</f>
        <v>0</v>
      </c>
      <c r="R111" s="27">
        <f>Раздел2!C111</f>
        <v>0</v>
      </c>
    </row>
    <row r="112" spans="2:18" x14ac:dyDescent="0.25">
      <c r="B112" s="149" t="s">
        <v>260</v>
      </c>
      <c r="C112" s="29" t="s">
        <v>269</v>
      </c>
      <c r="D112" s="125">
        <f t="shared" si="7"/>
        <v>0</v>
      </c>
      <c r="E112" s="251"/>
      <c r="F112" s="251"/>
      <c r="G112" s="251"/>
      <c r="H112" s="251"/>
      <c r="I112" s="251"/>
      <c r="J112" s="251"/>
      <c r="K112" s="128"/>
      <c r="L112" s="128"/>
      <c r="M112" s="128"/>
      <c r="N112" s="128"/>
      <c r="O112" s="128"/>
      <c r="P112" s="120"/>
      <c r="Q112" s="27">
        <f>Раздел2!G112</f>
        <v>0</v>
      </c>
      <c r="R112" s="27">
        <f>Раздел2!C112</f>
        <v>0</v>
      </c>
    </row>
    <row r="113" spans="2:18" x14ac:dyDescent="0.25">
      <c r="B113" s="149" t="s">
        <v>262</v>
      </c>
      <c r="C113" s="29" t="s">
        <v>271</v>
      </c>
      <c r="D113" s="125">
        <f t="shared" si="7"/>
        <v>0</v>
      </c>
      <c r="E113" s="251"/>
      <c r="F113" s="251"/>
      <c r="G113" s="251"/>
      <c r="H113" s="251"/>
      <c r="I113" s="251"/>
      <c r="J113" s="251"/>
      <c r="K113" s="128"/>
      <c r="L113" s="128"/>
      <c r="M113" s="128"/>
      <c r="N113" s="128"/>
      <c r="O113" s="128"/>
      <c r="P113" s="120"/>
      <c r="Q113" s="27">
        <f>Раздел2!G113</f>
        <v>0</v>
      </c>
      <c r="R113" s="27">
        <f>Раздел2!C113</f>
        <v>0</v>
      </c>
    </row>
    <row r="114" spans="2:18" x14ac:dyDescent="0.25">
      <c r="B114" s="149" t="s">
        <v>264</v>
      </c>
      <c r="C114" s="29" t="s">
        <v>273</v>
      </c>
      <c r="D114" s="125">
        <f t="shared" si="7"/>
        <v>0</v>
      </c>
      <c r="E114" s="251"/>
      <c r="F114" s="251"/>
      <c r="G114" s="251"/>
      <c r="H114" s="251"/>
      <c r="I114" s="251"/>
      <c r="J114" s="251"/>
      <c r="K114" s="128"/>
      <c r="L114" s="128"/>
      <c r="M114" s="128"/>
      <c r="N114" s="128"/>
      <c r="O114" s="128"/>
      <c r="P114" s="120"/>
      <c r="Q114" s="27">
        <f>Раздел2!G114</f>
        <v>0</v>
      </c>
      <c r="R114" s="27">
        <f>Раздел2!C114</f>
        <v>0</v>
      </c>
    </row>
    <row r="115" spans="2:18" x14ac:dyDescent="0.25">
      <c r="B115" s="148" t="s">
        <v>266</v>
      </c>
      <c r="C115" s="29" t="s">
        <v>275</v>
      </c>
      <c r="D115" s="125">
        <f t="shared" si="7"/>
        <v>0</v>
      </c>
      <c r="E115" s="251"/>
      <c r="F115" s="251"/>
      <c r="G115" s="251"/>
      <c r="H115" s="251"/>
      <c r="I115" s="251"/>
      <c r="J115" s="251"/>
      <c r="K115" s="128"/>
      <c r="L115" s="128"/>
      <c r="M115" s="128"/>
      <c r="N115" s="128"/>
      <c r="O115" s="128"/>
      <c r="P115" s="120"/>
      <c r="Q115" s="27">
        <f>Раздел2!G115</f>
        <v>0</v>
      </c>
      <c r="R115" s="27">
        <f>Раздел2!C115</f>
        <v>0</v>
      </c>
    </row>
    <row r="116" spans="2:18" x14ac:dyDescent="0.25">
      <c r="B116" s="148" t="s">
        <v>268</v>
      </c>
      <c r="C116" s="29" t="s">
        <v>277</v>
      </c>
      <c r="D116" s="125">
        <f t="shared" si="7"/>
        <v>0</v>
      </c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0"/>
      <c r="Q116" s="27">
        <f>Раздел2!G116</f>
        <v>52</v>
      </c>
      <c r="R116" s="27">
        <f>Раздел2!C116</f>
        <v>1</v>
      </c>
    </row>
    <row r="117" spans="2:18" x14ac:dyDescent="0.25">
      <c r="B117" s="148" t="s">
        <v>270</v>
      </c>
      <c r="C117" s="29" t="s">
        <v>279</v>
      </c>
      <c r="D117" s="125">
        <f t="shared" si="7"/>
        <v>0</v>
      </c>
      <c r="E117" s="251"/>
      <c r="F117" s="251"/>
      <c r="G117" s="251"/>
      <c r="H117" s="251"/>
      <c r="I117" s="251"/>
      <c r="J117" s="251"/>
      <c r="K117" s="128"/>
      <c r="L117" s="128"/>
      <c r="M117" s="128"/>
      <c r="N117" s="128"/>
      <c r="O117" s="128"/>
      <c r="P117" s="120"/>
      <c r="Q117" s="27">
        <f>Раздел2!G117</f>
        <v>0</v>
      </c>
      <c r="R117" s="27">
        <f>Раздел2!C117</f>
        <v>0</v>
      </c>
    </row>
    <row r="118" spans="2:18" ht="22.5" x14ac:dyDescent="0.25">
      <c r="B118" s="30" t="s">
        <v>272</v>
      </c>
      <c r="C118" s="29" t="s">
        <v>281</v>
      </c>
      <c r="D118" s="125">
        <f t="shared" si="7"/>
        <v>0</v>
      </c>
      <c r="E118" s="251"/>
      <c r="F118" s="251"/>
      <c r="G118" s="251"/>
      <c r="H118" s="251"/>
      <c r="I118" s="251"/>
      <c r="J118" s="251"/>
      <c r="K118" s="128"/>
      <c r="L118" s="128"/>
      <c r="M118" s="128"/>
      <c r="N118" s="128"/>
      <c r="O118" s="128"/>
      <c r="P118" s="120"/>
      <c r="Q118" s="27">
        <f>Раздел2!G118</f>
        <v>0</v>
      </c>
      <c r="R118" s="27">
        <f>Раздел2!C118</f>
        <v>0</v>
      </c>
    </row>
    <row r="119" spans="2:18" x14ac:dyDescent="0.25">
      <c r="B119" s="30" t="s">
        <v>867</v>
      </c>
      <c r="C119" s="29" t="s">
        <v>283</v>
      </c>
      <c r="D119" s="125">
        <f t="shared" si="7"/>
        <v>0</v>
      </c>
      <c r="E119" s="251"/>
      <c r="F119" s="251"/>
      <c r="G119" s="251"/>
      <c r="H119" s="251"/>
      <c r="I119" s="251"/>
      <c r="J119" s="251"/>
      <c r="K119" s="128"/>
      <c r="L119" s="128"/>
      <c r="M119" s="128"/>
      <c r="N119" s="128"/>
      <c r="O119" s="128"/>
      <c r="P119" s="120"/>
      <c r="Q119" s="27">
        <f>Раздел2!G119</f>
        <v>0</v>
      </c>
      <c r="R119" s="27">
        <f>Раздел2!C119</f>
        <v>0</v>
      </c>
    </row>
    <row r="120" spans="2:18" x14ac:dyDescent="0.25">
      <c r="B120" s="148" t="s">
        <v>274</v>
      </c>
      <c r="C120" s="29" t="s">
        <v>285</v>
      </c>
      <c r="D120" s="125">
        <f t="shared" si="7"/>
        <v>0</v>
      </c>
      <c r="E120" s="251"/>
      <c r="F120" s="251"/>
      <c r="G120" s="251"/>
      <c r="H120" s="251"/>
      <c r="I120" s="251"/>
      <c r="J120" s="251"/>
      <c r="K120" s="128"/>
      <c r="L120" s="128"/>
      <c r="M120" s="128"/>
      <c r="N120" s="128"/>
      <c r="O120" s="128"/>
      <c r="P120" s="120"/>
      <c r="Q120" s="27">
        <f>Раздел2!G120</f>
        <v>0</v>
      </c>
      <c r="R120" s="27">
        <f>Раздел2!C120</f>
        <v>0</v>
      </c>
    </row>
    <row r="121" spans="2:18" x14ac:dyDescent="0.25">
      <c r="B121" s="148" t="s">
        <v>276</v>
      </c>
      <c r="C121" s="29" t="s">
        <v>287</v>
      </c>
      <c r="D121" s="125">
        <f t="shared" si="7"/>
        <v>0</v>
      </c>
      <c r="E121" s="251"/>
      <c r="F121" s="251"/>
      <c r="G121" s="251"/>
      <c r="H121" s="251"/>
      <c r="I121" s="251"/>
      <c r="J121" s="251"/>
      <c r="K121" s="128"/>
      <c r="L121" s="128"/>
      <c r="M121" s="128"/>
      <c r="N121" s="128"/>
      <c r="O121" s="128"/>
      <c r="P121" s="128"/>
      <c r="Q121" s="27">
        <f>Раздел2!G121</f>
        <v>0</v>
      </c>
      <c r="R121" s="27">
        <f>Раздел2!C121</f>
        <v>0</v>
      </c>
    </row>
    <row r="122" spans="2:18" x14ac:dyDescent="0.25">
      <c r="B122" s="148" t="s">
        <v>278</v>
      </c>
      <c r="C122" s="29" t="s">
        <v>289</v>
      </c>
      <c r="D122" s="125">
        <f t="shared" si="7"/>
        <v>0</v>
      </c>
      <c r="E122" s="251"/>
      <c r="F122" s="251"/>
      <c r="G122" s="251"/>
      <c r="H122" s="251"/>
      <c r="I122" s="251"/>
      <c r="J122" s="251"/>
      <c r="K122" s="128"/>
      <c r="L122" s="128"/>
      <c r="M122" s="128"/>
      <c r="N122" s="128"/>
      <c r="O122" s="128"/>
      <c r="P122" s="120"/>
      <c r="Q122" s="27">
        <f>Раздел2!G122</f>
        <v>0</v>
      </c>
      <c r="R122" s="27">
        <f>Раздел2!C122</f>
        <v>0</v>
      </c>
    </row>
    <row r="123" spans="2:18" x14ac:dyDescent="0.25">
      <c r="B123" s="148" t="s">
        <v>280</v>
      </c>
      <c r="C123" s="29" t="s">
        <v>291</v>
      </c>
      <c r="D123" s="125">
        <f t="shared" si="7"/>
        <v>0</v>
      </c>
      <c r="E123" s="251"/>
      <c r="F123" s="251"/>
      <c r="G123" s="251"/>
      <c r="H123" s="251"/>
      <c r="I123" s="251"/>
      <c r="J123" s="251"/>
      <c r="K123" s="128"/>
      <c r="L123" s="128"/>
      <c r="M123" s="128"/>
      <c r="N123" s="128"/>
      <c r="O123" s="128"/>
      <c r="P123" s="120"/>
      <c r="Q123" s="27">
        <f>Раздел2!G123</f>
        <v>0</v>
      </c>
      <c r="R123" s="27">
        <f>Раздел2!C123</f>
        <v>0</v>
      </c>
    </row>
    <row r="124" spans="2:18" x14ac:dyDescent="0.25">
      <c r="B124" s="148" t="s">
        <v>868</v>
      </c>
      <c r="C124" s="29" t="s">
        <v>293</v>
      </c>
      <c r="D124" s="125">
        <f t="shared" si="7"/>
        <v>0</v>
      </c>
      <c r="E124" s="251"/>
      <c r="F124" s="251"/>
      <c r="G124" s="251"/>
      <c r="H124" s="251"/>
      <c r="I124" s="251"/>
      <c r="J124" s="251"/>
      <c r="K124" s="128"/>
      <c r="L124" s="128"/>
      <c r="M124" s="128"/>
      <c r="N124" s="128"/>
      <c r="O124" s="128"/>
      <c r="P124" s="120"/>
      <c r="Q124" s="27">
        <f>Раздел2!G124</f>
        <v>0</v>
      </c>
      <c r="R124" s="27">
        <f>Раздел2!C124</f>
        <v>0</v>
      </c>
    </row>
    <row r="125" spans="2:18" x14ac:dyDescent="0.25">
      <c r="B125" s="148" t="s">
        <v>282</v>
      </c>
      <c r="C125" s="29" t="s">
        <v>295</v>
      </c>
      <c r="D125" s="125">
        <f t="shared" si="7"/>
        <v>0</v>
      </c>
      <c r="E125" s="251"/>
      <c r="F125" s="251"/>
      <c r="G125" s="251"/>
      <c r="H125" s="251"/>
      <c r="I125" s="251"/>
      <c r="J125" s="251"/>
      <c r="K125" s="128"/>
      <c r="L125" s="128"/>
      <c r="M125" s="128"/>
      <c r="N125" s="128"/>
      <c r="O125" s="128"/>
      <c r="P125" s="120"/>
      <c r="Q125" s="27">
        <f>Раздел2!G125</f>
        <v>0</v>
      </c>
      <c r="R125" s="27">
        <f>Раздел2!C125</f>
        <v>0</v>
      </c>
    </row>
    <row r="126" spans="2:18" x14ac:dyDescent="0.25">
      <c r="B126" s="148" t="s">
        <v>284</v>
      </c>
      <c r="C126" s="29" t="s">
        <v>297</v>
      </c>
      <c r="D126" s="125">
        <f t="shared" si="7"/>
        <v>0</v>
      </c>
      <c r="E126" s="251"/>
      <c r="F126" s="251"/>
      <c r="G126" s="251"/>
      <c r="H126" s="251"/>
      <c r="I126" s="251"/>
      <c r="J126" s="251"/>
      <c r="K126" s="128"/>
      <c r="L126" s="128"/>
      <c r="M126" s="128"/>
      <c r="N126" s="128"/>
      <c r="O126" s="128"/>
      <c r="P126" s="120"/>
      <c r="Q126" s="27">
        <f>Раздел2!G126</f>
        <v>0</v>
      </c>
      <c r="R126" s="27">
        <f>Раздел2!C126</f>
        <v>0</v>
      </c>
    </row>
    <row r="127" spans="2:18" x14ac:dyDescent="0.25">
      <c r="B127" s="148" t="s">
        <v>286</v>
      </c>
      <c r="C127" s="29" t="s">
        <v>299</v>
      </c>
      <c r="D127" s="125">
        <f t="shared" si="7"/>
        <v>0</v>
      </c>
      <c r="E127" s="251"/>
      <c r="F127" s="251"/>
      <c r="G127" s="251"/>
      <c r="H127" s="251"/>
      <c r="I127" s="251"/>
      <c r="J127" s="251"/>
      <c r="K127" s="128"/>
      <c r="L127" s="128"/>
      <c r="M127" s="128"/>
      <c r="N127" s="128"/>
      <c r="O127" s="128"/>
      <c r="P127" s="120"/>
      <c r="Q127" s="27">
        <f>Раздел2!G127</f>
        <v>0</v>
      </c>
      <c r="R127" s="27">
        <f>Раздел2!C127</f>
        <v>0</v>
      </c>
    </row>
    <row r="128" spans="2:18" x14ac:dyDescent="0.25">
      <c r="B128" s="148" t="s">
        <v>288</v>
      </c>
      <c r="C128" s="29" t="s">
        <v>301</v>
      </c>
      <c r="D128" s="125">
        <f t="shared" si="7"/>
        <v>0</v>
      </c>
      <c r="E128" s="251"/>
      <c r="F128" s="251"/>
      <c r="G128" s="251"/>
      <c r="H128" s="251"/>
      <c r="I128" s="251"/>
      <c r="J128" s="251"/>
      <c r="K128" s="128"/>
      <c r="L128" s="128"/>
      <c r="M128" s="128"/>
      <c r="N128" s="128"/>
      <c r="O128" s="128"/>
      <c r="P128" s="120"/>
      <c r="Q128" s="27">
        <f>Раздел2!G128</f>
        <v>0</v>
      </c>
      <c r="R128" s="27">
        <f>Раздел2!C128</f>
        <v>0</v>
      </c>
    </row>
    <row r="129" spans="2:18" x14ac:dyDescent="0.25">
      <c r="B129" s="148" t="s">
        <v>290</v>
      </c>
      <c r="C129" s="29" t="s">
        <v>303</v>
      </c>
      <c r="D129" s="125">
        <f t="shared" si="7"/>
        <v>0</v>
      </c>
      <c r="E129" s="251"/>
      <c r="F129" s="251"/>
      <c r="G129" s="251"/>
      <c r="H129" s="251"/>
      <c r="I129" s="251"/>
      <c r="J129" s="251"/>
      <c r="K129" s="128"/>
      <c r="L129" s="128"/>
      <c r="M129" s="128"/>
      <c r="N129" s="128"/>
      <c r="O129" s="128"/>
      <c r="P129" s="120"/>
      <c r="Q129" s="27">
        <f>Раздел2!G129</f>
        <v>0</v>
      </c>
      <c r="R129" s="27">
        <f>Раздел2!C129</f>
        <v>0</v>
      </c>
    </row>
    <row r="130" spans="2:18" x14ac:dyDescent="0.25">
      <c r="B130" s="148" t="s">
        <v>292</v>
      </c>
      <c r="C130" s="29" t="s">
        <v>305</v>
      </c>
      <c r="D130" s="125">
        <f t="shared" si="7"/>
        <v>0</v>
      </c>
      <c r="E130" s="249"/>
      <c r="F130" s="249"/>
      <c r="G130" s="249"/>
      <c r="H130" s="249"/>
      <c r="I130" s="249"/>
      <c r="J130" s="249"/>
      <c r="K130" s="130"/>
      <c r="L130" s="130"/>
      <c r="M130" s="130"/>
      <c r="N130" s="130"/>
      <c r="O130" s="130"/>
      <c r="P130" s="130"/>
      <c r="Q130" s="27">
        <f>Раздел2!G130</f>
        <v>0</v>
      </c>
      <c r="R130" s="27">
        <f>Раздел2!C130</f>
        <v>0</v>
      </c>
    </row>
    <row r="131" spans="2:18" x14ac:dyDescent="0.25">
      <c r="B131" s="148" t="s">
        <v>869</v>
      </c>
      <c r="C131" s="29" t="s">
        <v>307</v>
      </c>
      <c r="D131" s="125">
        <f t="shared" si="7"/>
        <v>0</v>
      </c>
      <c r="E131" s="249"/>
      <c r="F131" s="249"/>
      <c r="G131" s="249"/>
      <c r="H131" s="249"/>
      <c r="I131" s="249"/>
      <c r="J131" s="249"/>
      <c r="K131" s="130"/>
      <c r="L131" s="130"/>
      <c r="M131" s="130"/>
      <c r="N131" s="130"/>
      <c r="O131" s="130"/>
      <c r="P131" s="130"/>
      <c r="Q131" s="27">
        <f>Раздел2!G131</f>
        <v>0</v>
      </c>
      <c r="R131" s="27">
        <f>Раздел2!C131</f>
        <v>0</v>
      </c>
    </row>
    <row r="132" spans="2:18" x14ac:dyDescent="0.25">
      <c r="B132" s="148" t="s">
        <v>294</v>
      </c>
      <c r="C132" s="29" t="s">
        <v>309</v>
      </c>
      <c r="D132" s="125">
        <f t="shared" si="7"/>
        <v>0</v>
      </c>
      <c r="E132" s="125">
        <f>SUM(E133:E134)</f>
        <v>0</v>
      </c>
      <c r="F132" s="125">
        <f t="shared" ref="F132:P132" si="12">SUM(F133:F134)</f>
        <v>0</v>
      </c>
      <c r="G132" s="125">
        <f t="shared" si="12"/>
        <v>0</v>
      </c>
      <c r="H132" s="125">
        <f t="shared" si="12"/>
        <v>0</v>
      </c>
      <c r="I132" s="125">
        <f t="shared" si="12"/>
        <v>0</v>
      </c>
      <c r="J132" s="125">
        <f t="shared" si="12"/>
        <v>0</v>
      </c>
      <c r="K132" s="125">
        <f t="shared" si="12"/>
        <v>0</v>
      </c>
      <c r="L132" s="125">
        <f t="shared" si="12"/>
        <v>0</v>
      </c>
      <c r="M132" s="125">
        <f t="shared" si="12"/>
        <v>0</v>
      </c>
      <c r="N132" s="125">
        <f t="shared" si="12"/>
        <v>0</v>
      </c>
      <c r="O132" s="125">
        <f t="shared" si="12"/>
        <v>0</v>
      </c>
      <c r="P132" s="125">
        <f t="shared" si="12"/>
        <v>0</v>
      </c>
      <c r="Q132" s="27">
        <f>Раздел2!G132</f>
        <v>0</v>
      </c>
      <c r="R132" s="27">
        <f>Раздел2!C132</f>
        <v>0</v>
      </c>
    </row>
    <row r="133" spans="2:18" ht="21" x14ac:dyDescent="0.25">
      <c r="B133" s="149" t="s">
        <v>296</v>
      </c>
      <c r="C133" s="29" t="s">
        <v>311</v>
      </c>
      <c r="D133" s="125">
        <f t="shared" si="7"/>
        <v>0</v>
      </c>
      <c r="E133" s="251"/>
      <c r="F133" s="251"/>
      <c r="G133" s="251"/>
      <c r="H133" s="251"/>
      <c r="I133" s="251"/>
      <c r="J133" s="251"/>
      <c r="K133" s="128"/>
      <c r="L133" s="128"/>
      <c r="M133" s="128"/>
      <c r="N133" s="128"/>
      <c r="O133" s="128"/>
      <c r="P133" s="120"/>
      <c r="Q133" s="27">
        <f>Раздел2!G133</f>
        <v>0</v>
      </c>
      <c r="R133" s="27">
        <f>Раздел2!C133</f>
        <v>0</v>
      </c>
    </row>
    <row r="134" spans="2:18" x14ac:dyDescent="0.25">
      <c r="B134" s="149" t="s">
        <v>298</v>
      </c>
      <c r="C134" s="29" t="s">
        <v>313</v>
      </c>
      <c r="D134" s="125">
        <f t="shared" si="7"/>
        <v>0</v>
      </c>
      <c r="E134" s="251"/>
      <c r="F134" s="251"/>
      <c r="G134" s="251"/>
      <c r="H134" s="251"/>
      <c r="I134" s="251"/>
      <c r="J134" s="251"/>
      <c r="K134" s="128"/>
      <c r="L134" s="128"/>
      <c r="M134" s="128"/>
      <c r="N134" s="128"/>
      <c r="O134" s="128"/>
      <c r="P134" s="120"/>
      <c r="Q134" s="27">
        <f>Раздел2!G134</f>
        <v>0</v>
      </c>
      <c r="R134" s="27">
        <f>Раздел2!C134</f>
        <v>0</v>
      </c>
    </row>
    <row r="135" spans="2:18" x14ac:dyDescent="0.25">
      <c r="B135" s="148" t="s">
        <v>300</v>
      </c>
      <c r="C135" s="29" t="s">
        <v>315</v>
      </c>
      <c r="D135" s="125">
        <f t="shared" si="7"/>
        <v>0</v>
      </c>
      <c r="E135" s="251"/>
      <c r="F135" s="251"/>
      <c r="G135" s="251"/>
      <c r="H135" s="251"/>
      <c r="I135" s="251"/>
      <c r="J135" s="251"/>
      <c r="K135" s="128"/>
      <c r="L135" s="128"/>
      <c r="M135" s="128"/>
      <c r="N135" s="128"/>
      <c r="O135" s="128"/>
      <c r="P135" s="128"/>
      <c r="Q135" s="27">
        <f>Раздел2!G135</f>
        <v>0</v>
      </c>
      <c r="R135" s="27">
        <f>Раздел2!C135</f>
        <v>0</v>
      </c>
    </row>
    <row r="136" spans="2:18" x14ac:dyDescent="0.25">
      <c r="B136" s="148" t="s">
        <v>302</v>
      </c>
      <c r="C136" s="29" t="s">
        <v>317</v>
      </c>
      <c r="D136" s="125">
        <f t="shared" si="7"/>
        <v>0</v>
      </c>
      <c r="E136" s="251"/>
      <c r="F136" s="251"/>
      <c r="G136" s="251"/>
      <c r="H136" s="251"/>
      <c r="I136" s="251"/>
      <c r="J136" s="251"/>
      <c r="K136" s="128"/>
      <c r="L136" s="128"/>
      <c r="M136" s="128"/>
      <c r="N136" s="128"/>
      <c r="O136" s="128"/>
      <c r="P136" s="120"/>
      <c r="Q136" s="27">
        <f>Раздел2!G136</f>
        <v>0</v>
      </c>
      <c r="R136" s="27">
        <f>Раздел2!C136</f>
        <v>0</v>
      </c>
    </row>
    <row r="137" spans="2:18" x14ac:dyDescent="0.25">
      <c r="B137" s="148" t="s">
        <v>304</v>
      </c>
      <c r="C137" s="29" t="s">
        <v>319</v>
      </c>
      <c r="D137" s="125">
        <f t="shared" si="7"/>
        <v>0</v>
      </c>
      <c r="E137" s="261"/>
      <c r="F137" s="261"/>
      <c r="G137" s="261"/>
      <c r="H137" s="261"/>
      <c r="I137" s="261"/>
      <c r="J137" s="261"/>
      <c r="K137" s="129"/>
      <c r="L137" s="129"/>
      <c r="M137" s="129"/>
      <c r="N137" s="129"/>
      <c r="O137" s="129"/>
      <c r="P137" s="131"/>
      <c r="Q137" s="27">
        <f>Раздел2!G137</f>
        <v>0</v>
      </c>
      <c r="R137" s="27">
        <f>Раздел2!C137</f>
        <v>0</v>
      </c>
    </row>
    <row r="138" spans="2:18" x14ac:dyDescent="0.25">
      <c r="B138" s="148" t="s">
        <v>306</v>
      </c>
      <c r="C138" s="29" t="s">
        <v>321</v>
      </c>
      <c r="D138" s="125">
        <f t="shared" ref="D138:D201" si="13">SUM(E138:J138)</f>
        <v>0</v>
      </c>
      <c r="E138" s="251"/>
      <c r="F138" s="251"/>
      <c r="G138" s="251"/>
      <c r="H138" s="251"/>
      <c r="I138" s="251"/>
      <c r="J138" s="251"/>
      <c r="K138" s="128"/>
      <c r="L138" s="128"/>
      <c r="M138" s="128"/>
      <c r="N138" s="128"/>
      <c r="O138" s="128"/>
      <c r="P138" s="120"/>
      <c r="Q138" s="27">
        <f>Раздел2!G138</f>
        <v>0</v>
      </c>
      <c r="R138" s="27">
        <f>Раздел2!C138</f>
        <v>0</v>
      </c>
    </row>
    <row r="139" spans="2:18" x14ac:dyDescent="0.25">
      <c r="B139" s="148" t="s">
        <v>308</v>
      </c>
      <c r="C139" s="29" t="s">
        <v>323</v>
      </c>
      <c r="D139" s="125">
        <f t="shared" si="13"/>
        <v>0</v>
      </c>
      <c r="E139" s="251"/>
      <c r="F139" s="251"/>
      <c r="G139" s="251"/>
      <c r="H139" s="251"/>
      <c r="I139" s="251"/>
      <c r="J139" s="251"/>
      <c r="K139" s="128"/>
      <c r="L139" s="128"/>
      <c r="M139" s="128"/>
      <c r="N139" s="128"/>
      <c r="O139" s="128"/>
      <c r="P139" s="120"/>
      <c r="Q139" s="27">
        <f>Раздел2!G139</f>
        <v>0</v>
      </c>
      <c r="R139" s="27">
        <f>Раздел2!C139</f>
        <v>0</v>
      </c>
    </row>
    <row r="140" spans="2:18" x14ac:dyDescent="0.25">
      <c r="B140" s="148" t="s">
        <v>310</v>
      </c>
      <c r="C140" s="29" t="s">
        <v>325</v>
      </c>
      <c r="D140" s="125">
        <f t="shared" si="13"/>
        <v>0</v>
      </c>
      <c r="E140" s="125">
        <f>SUM(E141:E142)</f>
        <v>0</v>
      </c>
      <c r="F140" s="125">
        <f t="shared" ref="F140:P140" si="14">SUM(F141:F142)</f>
        <v>0</v>
      </c>
      <c r="G140" s="125">
        <f t="shared" si="14"/>
        <v>0</v>
      </c>
      <c r="H140" s="125">
        <f t="shared" si="14"/>
        <v>0</v>
      </c>
      <c r="I140" s="125">
        <f t="shared" si="14"/>
        <v>0</v>
      </c>
      <c r="J140" s="125">
        <f t="shared" si="14"/>
        <v>0</v>
      </c>
      <c r="K140" s="125">
        <f t="shared" si="14"/>
        <v>0</v>
      </c>
      <c r="L140" s="125">
        <f t="shared" si="14"/>
        <v>0</v>
      </c>
      <c r="M140" s="125">
        <f t="shared" si="14"/>
        <v>0</v>
      </c>
      <c r="N140" s="125">
        <f t="shared" si="14"/>
        <v>0</v>
      </c>
      <c r="O140" s="125">
        <f t="shared" si="14"/>
        <v>0</v>
      </c>
      <c r="P140" s="125">
        <f t="shared" si="14"/>
        <v>0</v>
      </c>
      <c r="Q140" s="27">
        <f>Раздел2!G140</f>
        <v>0</v>
      </c>
      <c r="R140" s="27">
        <f>Раздел2!C140</f>
        <v>0</v>
      </c>
    </row>
    <row r="141" spans="2:18" ht="21" x14ac:dyDescent="0.25">
      <c r="B141" s="149" t="s">
        <v>312</v>
      </c>
      <c r="C141" s="29" t="s">
        <v>327</v>
      </c>
      <c r="D141" s="125">
        <f t="shared" si="13"/>
        <v>0</v>
      </c>
      <c r="E141" s="251"/>
      <c r="F141" s="251"/>
      <c r="G141" s="251"/>
      <c r="H141" s="251"/>
      <c r="I141" s="251"/>
      <c r="J141" s="251"/>
      <c r="K141" s="128"/>
      <c r="L141" s="128"/>
      <c r="M141" s="128"/>
      <c r="N141" s="128"/>
      <c r="O141" s="128"/>
      <c r="P141" s="120"/>
      <c r="Q141" s="27">
        <f>Раздел2!G141</f>
        <v>0</v>
      </c>
      <c r="R141" s="27">
        <f>Раздел2!C141</f>
        <v>0</v>
      </c>
    </row>
    <row r="142" spans="2:18" x14ac:dyDescent="0.25">
      <c r="B142" s="149" t="s">
        <v>314</v>
      </c>
      <c r="C142" s="29" t="s">
        <v>329</v>
      </c>
      <c r="D142" s="125">
        <f t="shared" si="13"/>
        <v>0</v>
      </c>
      <c r="E142" s="251"/>
      <c r="F142" s="251"/>
      <c r="G142" s="251"/>
      <c r="H142" s="251"/>
      <c r="I142" s="251"/>
      <c r="J142" s="251"/>
      <c r="K142" s="128"/>
      <c r="L142" s="128"/>
      <c r="M142" s="128"/>
      <c r="N142" s="128"/>
      <c r="O142" s="128"/>
      <c r="P142" s="120"/>
      <c r="Q142" s="27">
        <f>Раздел2!G142</f>
        <v>0</v>
      </c>
      <c r="R142" s="27">
        <f>Раздел2!C142</f>
        <v>0</v>
      </c>
    </row>
    <row r="143" spans="2:18" x14ac:dyDescent="0.25">
      <c r="B143" s="148" t="s">
        <v>316</v>
      </c>
      <c r="C143" s="29" t="s">
        <v>331</v>
      </c>
      <c r="D143" s="125">
        <f t="shared" si="13"/>
        <v>0</v>
      </c>
      <c r="E143" s="125">
        <f>SUM(E144:E147)</f>
        <v>0</v>
      </c>
      <c r="F143" s="125">
        <f t="shared" ref="F143:P143" si="15">SUM(F144:F147)</f>
        <v>0</v>
      </c>
      <c r="G143" s="125">
        <f t="shared" si="15"/>
        <v>0</v>
      </c>
      <c r="H143" s="125">
        <f t="shared" si="15"/>
        <v>0</v>
      </c>
      <c r="I143" s="125">
        <f t="shared" si="15"/>
        <v>0</v>
      </c>
      <c r="J143" s="125">
        <f t="shared" si="15"/>
        <v>0</v>
      </c>
      <c r="K143" s="125">
        <f t="shared" si="15"/>
        <v>0</v>
      </c>
      <c r="L143" s="125">
        <f t="shared" si="15"/>
        <v>0</v>
      </c>
      <c r="M143" s="125">
        <f t="shared" si="15"/>
        <v>0</v>
      </c>
      <c r="N143" s="125">
        <f t="shared" si="15"/>
        <v>0</v>
      </c>
      <c r="O143" s="125">
        <f t="shared" si="15"/>
        <v>0</v>
      </c>
      <c r="P143" s="125">
        <f t="shared" si="15"/>
        <v>0</v>
      </c>
      <c r="Q143" s="27">
        <f>Раздел2!G143</f>
        <v>0</v>
      </c>
      <c r="R143" s="27">
        <f>Раздел2!C143</f>
        <v>0</v>
      </c>
    </row>
    <row r="144" spans="2:18" ht="21" x14ac:dyDescent="0.25">
      <c r="B144" s="149" t="s">
        <v>318</v>
      </c>
      <c r="C144" s="29" t="s">
        <v>333</v>
      </c>
      <c r="D144" s="125">
        <f t="shared" si="13"/>
        <v>0</v>
      </c>
      <c r="E144" s="251"/>
      <c r="F144" s="251"/>
      <c r="G144" s="251"/>
      <c r="H144" s="251"/>
      <c r="I144" s="251"/>
      <c r="J144" s="251"/>
      <c r="K144" s="128"/>
      <c r="L144" s="128"/>
      <c r="M144" s="128"/>
      <c r="N144" s="128"/>
      <c r="O144" s="128"/>
      <c r="P144" s="128"/>
      <c r="Q144" s="27">
        <f>Раздел2!G144</f>
        <v>0</v>
      </c>
      <c r="R144" s="27">
        <f>Раздел2!C144</f>
        <v>0</v>
      </c>
    </row>
    <row r="145" spans="2:18" x14ac:dyDescent="0.25">
      <c r="B145" s="149" t="s">
        <v>320</v>
      </c>
      <c r="C145" s="29" t="s">
        <v>335</v>
      </c>
      <c r="D145" s="125">
        <f t="shared" si="13"/>
        <v>0</v>
      </c>
      <c r="E145" s="251"/>
      <c r="F145" s="251"/>
      <c r="G145" s="251"/>
      <c r="H145" s="251"/>
      <c r="I145" s="251"/>
      <c r="J145" s="251"/>
      <c r="K145" s="128"/>
      <c r="L145" s="128"/>
      <c r="M145" s="128"/>
      <c r="N145" s="128"/>
      <c r="O145" s="128"/>
      <c r="P145" s="120"/>
      <c r="Q145" s="27">
        <f>Раздел2!G145</f>
        <v>0</v>
      </c>
      <c r="R145" s="27">
        <f>Раздел2!C145</f>
        <v>0</v>
      </c>
    </row>
    <row r="146" spans="2:18" x14ac:dyDescent="0.25">
      <c r="B146" s="149" t="s">
        <v>322</v>
      </c>
      <c r="C146" s="29" t="s">
        <v>337</v>
      </c>
      <c r="D146" s="125">
        <f t="shared" si="13"/>
        <v>0</v>
      </c>
      <c r="E146" s="251"/>
      <c r="F146" s="251"/>
      <c r="G146" s="251"/>
      <c r="H146" s="251"/>
      <c r="I146" s="251"/>
      <c r="J146" s="251"/>
      <c r="K146" s="128"/>
      <c r="L146" s="128"/>
      <c r="M146" s="128"/>
      <c r="N146" s="128"/>
      <c r="O146" s="128"/>
      <c r="P146" s="120"/>
      <c r="Q146" s="27">
        <f>Раздел2!G146</f>
        <v>0</v>
      </c>
      <c r="R146" s="27">
        <f>Раздел2!C146</f>
        <v>0</v>
      </c>
    </row>
    <row r="147" spans="2:18" x14ac:dyDescent="0.25">
      <c r="B147" s="149" t="s">
        <v>324</v>
      </c>
      <c r="C147" s="29" t="s">
        <v>339</v>
      </c>
      <c r="D147" s="125">
        <f t="shared" si="13"/>
        <v>0</v>
      </c>
      <c r="E147" s="251"/>
      <c r="F147" s="251"/>
      <c r="G147" s="251"/>
      <c r="H147" s="251"/>
      <c r="I147" s="251"/>
      <c r="J147" s="251"/>
      <c r="K147" s="128"/>
      <c r="L147" s="128"/>
      <c r="M147" s="128"/>
      <c r="N147" s="128"/>
      <c r="O147" s="128"/>
      <c r="P147" s="120"/>
      <c r="Q147" s="27">
        <f>Раздел2!G147</f>
        <v>0</v>
      </c>
      <c r="R147" s="27">
        <f>Раздел2!C147</f>
        <v>0</v>
      </c>
    </row>
    <row r="148" spans="2:18" x14ac:dyDescent="0.25">
      <c r="B148" s="148" t="s">
        <v>326</v>
      </c>
      <c r="C148" s="29" t="s">
        <v>341</v>
      </c>
      <c r="D148" s="125">
        <f t="shared" si="13"/>
        <v>0</v>
      </c>
      <c r="E148" s="251"/>
      <c r="F148" s="251"/>
      <c r="G148" s="251"/>
      <c r="H148" s="251"/>
      <c r="I148" s="251"/>
      <c r="J148" s="251"/>
      <c r="K148" s="128"/>
      <c r="L148" s="128"/>
      <c r="M148" s="128"/>
      <c r="N148" s="128"/>
      <c r="O148" s="128"/>
      <c r="P148" s="120"/>
      <c r="Q148" s="27">
        <f>Раздел2!G148</f>
        <v>0</v>
      </c>
      <c r="R148" s="27">
        <f>Раздел2!C148</f>
        <v>0</v>
      </c>
    </row>
    <row r="149" spans="2:18" x14ac:dyDescent="0.25">
      <c r="B149" s="148" t="s">
        <v>328</v>
      </c>
      <c r="C149" s="29" t="s">
        <v>343</v>
      </c>
      <c r="D149" s="125">
        <f t="shared" si="13"/>
        <v>0</v>
      </c>
      <c r="E149" s="125">
        <f>SUM(E150:E154)</f>
        <v>0</v>
      </c>
      <c r="F149" s="125">
        <f t="shared" ref="F149:P149" si="16">SUM(F150:F154)</f>
        <v>0</v>
      </c>
      <c r="G149" s="125">
        <f t="shared" si="16"/>
        <v>0</v>
      </c>
      <c r="H149" s="125">
        <f t="shared" si="16"/>
        <v>0</v>
      </c>
      <c r="I149" s="125">
        <f t="shared" si="16"/>
        <v>0</v>
      </c>
      <c r="J149" s="125">
        <f t="shared" si="16"/>
        <v>0</v>
      </c>
      <c r="K149" s="125">
        <f t="shared" si="16"/>
        <v>0</v>
      </c>
      <c r="L149" s="125">
        <f t="shared" si="16"/>
        <v>0</v>
      </c>
      <c r="M149" s="125">
        <f t="shared" si="16"/>
        <v>0</v>
      </c>
      <c r="N149" s="125">
        <f t="shared" si="16"/>
        <v>0</v>
      </c>
      <c r="O149" s="125">
        <f t="shared" si="16"/>
        <v>0</v>
      </c>
      <c r="P149" s="125">
        <f t="shared" si="16"/>
        <v>0</v>
      </c>
      <c r="Q149" s="27">
        <f>Раздел2!G149</f>
        <v>0</v>
      </c>
      <c r="R149" s="27">
        <f>Раздел2!C149</f>
        <v>0</v>
      </c>
    </row>
    <row r="150" spans="2:18" ht="21" x14ac:dyDescent="0.25">
      <c r="B150" s="149" t="s">
        <v>330</v>
      </c>
      <c r="C150" s="29" t="s">
        <v>345</v>
      </c>
      <c r="D150" s="125">
        <f t="shared" si="13"/>
        <v>0</v>
      </c>
      <c r="E150" s="251"/>
      <c r="F150" s="251"/>
      <c r="G150" s="251"/>
      <c r="H150" s="251"/>
      <c r="I150" s="251"/>
      <c r="J150" s="251"/>
      <c r="K150" s="128"/>
      <c r="L150" s="128"/>
      <c r="M150" s="128"/>
      <c r="N150" s="128"/>
      <c r="O150" s="128"/>
      <c r="P150" s="120"/>
      <c r="Q150" s="27">
        <f>Раздел2!G150</f>
        <v>0</v>
      </c>
      <c r="R150" s="27">
        <f>Раздел2!C150</f>
        <v>0</v>
      </c>
    </row>
    <row r="151" spans="2:18" x14ac:dyDescent="0.25">
      <c r="B151" s="149" t="s">
        <v>332</v>
      </c>
      <c r="C151" s="29" t="s">
        <v>347</v>
      </c>
      <c r="D151" s="125">
        <f t="shared" si="13"/>
        <v>0</v>
      </c>
      <c r="E151" s="251"/>
      <c r="F151" s="251"/>
      <c r="G151" s="251"/>
      <c r="H151" s="251"/>
      <c r="I151" s="251"/>
      <c r="J151" s="251"/>
      <c r="K151" s="128"/>
      <c r="L151" s="128"/>
      <c r="M151" s="128"/>
      <c r="N151" s="128"/>
      <c r="O151" s="128"/>
      <c r="P151" s="120"/>
      <c r="Q151" s="27">
        <f>Раздел2!G151</f>
        <v>0</v>
      </c>
      <c r="R151" s="27">
        <f>Раздел2!C151</f>
        <v>0</v>
      </c>
    </row>
    <row r="152" spans="2:18" x14ac:dyDescent="0.25">
      <c r="B152" s="149" t="s">
        <v>334</v>
      </c>
      <c r="C152" s="29" t="s">
        <v>349</v>
      </c>
      <c r="D152" s="125">
        <f t="shared" si="13"/>
        <v>0</v>
      </c>
      <c r="E152" s="251"/>
      <c r="F152" s="251"/>
      <c r="G152" s="251"/>
      <c r="H152" s="251"/>
      <c r="I152" s="251"/>
      <c r="J152" s="251"/>
      <c r="K152" s="128"/>
      <c r="L152" s="128"/>
      <c r="M152" s="128"/>
      <c r="N152" s="128"/>
      <c r="O152" s="128"/>
      <c r="P152" s="120"/>
      <c r="Q152" s="27">
        <f>Раздел2!G152</f>
        <v>0</v>
      </c>
      <c r="R152" s="27">
        <f>Раздел2!C152</f>
        <v>0</v>
      </c>
    </row>
    <row r="153" spans="2:18" x14ac:dyDescent="0.25">
      <c r="B153" s="149" t="s">
        <v>336</v>
      </c>
      <c r="C153" s="29" t="s">
        <v>351</v>
      </c>
      <c r="D153" s="125">
        <f t="shared" si="13"/>
        <v>0</v>
      </c>
      <c r="E153" s="251"/>
      <c r="F153" s="251"/>
      <c r="G153" s="251"/>
      <c r="H153" s="251"/>
      <c r="I153" s="251"/>
      <c r="J153" s="251"/>
      <c r="K153" s="128"/>
      <c r="L153" s="128"/>
      <c r="M153" s="128"/>
      <c r="N153" s="128"/>
      <c r="O153" s="128"/>
      <c r="P153" s="120"/>
      <c r="Q153" s="27">
        <f>Раздел2!G153</f>
        <v>0</v>
      </c>
      <c r="R153" s="27">
        <f>Раздел2!C153</f>
        <v>0</v>
      </c>
    </row>
    <row r="154" spans="2:18" x14ac:dyDescent="0.25">
      <c r="B154" s="149" t="s">
        <v>338</v>
      </c>
      <c r="C154" s="29" t="s">
        <v>353</v>
      </c>
      <c r="D154" s="125">
        <f t="shared" si="13"/>
        <v>0</v>
      </c>
      <c r="E154" s="251"/>
      <c r="F154" s="251"/>
      <c r="G154" s="251"/>
      <c r="H154" s="251"/>
      <c r="I154" s="251"/>
      <c r="J154" s="251"/>
      <c r="K154" s="128"/>
      <c r="L154" s="128"/>
      <c r="M154" s="128"/>
      <c r="N154" s="128"/>
      <c r="O154" s="128"/>
      <c r="P154" s="120"/>
      <c r="Q154" s="27">
        <f>Раздел2!G154</f>
        <v>0</v>
      </c>
      <c r="R154" s="27">
        <f>Раздел2!C154</f>
        <v>0</v>
      </c>
    </row>
    <row r="155" spans="2:18" x14ac:dyDescent="0.25">
      <c r="B155" s="148" t="s">
        <v>340</v>
      </c>
      <c r="C155" s="29" t="s">
        <v>355</v>
      </c>
      <c r="D155" s="125">
        <f t="shared" si="13"/>
        <v>0</v>
      </c>
      <c r="E155" s="251"/>
      <c r="F155" s="251"/>
      <c r="G155" s="251"/>
      <c r="H155" s="251"/>
      <c r="I155" s="251"/>
      <c r="J155" s="251"/>
      <c r="K155" s="128"/>
      <c r="L155" s="128"/>
      <c r="M155" s="128"/>
      <c r="N155" s="128"/>
      <c r="O155" s="128"/>
      <c r="P155" s="120"/>
      <c r="Q155" s="27">
        <f>Раздел2!G155</f>
        <v>0</v>
      </c>
      <c r="R155" s="27">
        <f>Раздел2!C155</f>
        <v>0</v>
      </c>
    </row>
    <row r="156" spans="2:18" x14ac:dyDescent="0.25">
      <c r="B156" s="148" t="s">
        <v>342</v>
      </c>
      <c r="C156" s="29" t="s">
        <v>357</v>
      </c>
      <c r="D156" s="125">
        <f t="shared" si="13"/>
        <v>0</v>
      </c>
      <c r="E156" s="251"/>
      <c r="F156" s="251"/>
      <c r="G156" s="251"/>
      <c r="H156" s="251"/>
      <c r="I156" s="251"/>
      <c r="J156" s="251"/>
      <c r="K156" s="128"/>
      <c r="L156" s="128"/>
      <c r="M156" s="128"/>
      <c r="N156" s="128"/>
      <c r="O156" s="128"/>
      <c r="P156" s="120"/>
      <c r="Q156" s="27">
        <f>Раздел2!G156</f>
        <v>0</v>
      </c>
      <c r="R156" s="27">
        <f>Раздел2!C156</f>
        <v>0</v>
      </c>
    </row>
    <row r="157" spans="2:18" x14ac:dyDescent="0.25">
      <c r="B157" s="148" t="s">
        <v>344</v>
      </c>
      <c r="C157" s="29" t="s">
        <v>359</v>
      </c>
      <c r="D157" s="125">
        <f t="shared" si="13"/>
        <v>0</v>
      </c>
      <c r="E157" s="251"/>
      <c r="F157" s="251"/>
      <c r="G157" s="251"/>
      <c r="H157" s="251"/>
      <c r="I157" s="251"/>
      <c r="J157" s="251"/>
      <c r="K157" s="128"/>
      <c r="L157" s="128"/>
      <c r="M157" s="128"/>
      <c r="N157" s="128"/>
      <c r="O157" s="128"/>
      <c r="P157" s="120"/>
      <c r="Q157" s="27">
        <f>Раздел2!G157</f>
        <v>0</v>
      </c>
      <c r="R157" s="27">
        <f>Раздел2!C157</f>
        <v>0</v>
      </c>
    </row>
    <row r="158" spans="2:18" x14ac:dyDescent="0.25">
      <c r="B158" s="148" t="s">
        <v>346</v>
      </c>
      <c r="C158" s="29" t="s">
        <v>361</v>
      </c>
      <c r="D158" s="125">
        <f t="shared" si="13"/>
        <v>0</v>
      </c>
      <c r="E158" s="125">
        <f>SUM(E159:E163)</f>
        <v>0</v>
      </c>
      <c r="F158" s="125">
        <f t="shared" ref="F158:P158" si="17">SUM(F159:F163)</f>
        <v>0</v>
      </c>
      <c r="G158" s="125">
        <f t="shared" si="17"/>
        <v>0</v>
      </c>
      <c r="H158" s="125">
        <f t="shared" si="17"/>
        <v>0</v>
      </c>
      <c r="I158" s="125">
        <f t="shared" si="17"/>
        <v>0</v>
      </c>
      <c r="J158" s="125">
        <f t="shared" si="17"/>
        <v>0</v>
      </c>
      <c r="K158" s="125">
        <f t="shared" si="17"/>
        <v>0</v>
      </c>
      <c r="L158" s="125">
        <f t="shared" si="17"/>
        <v>0</v>
      </c>
      <c r="M158" s="125">
        <f t="shared" si="17"/>
        <v>0</v>
      </c>
      <c r="N158" s="125">
        <f t="shared" si="17"/>
        <v>0</v>
      </c>
      <c r="O158" s="125">
        <f t="shared" si="17"/>
        <v>0</v>
      </c>
      <c r="P158" s="125">
        <f t="shared" si="17"/>
        <v>0</v>
      </c>
      <c r="Q158" s="27">
        <f>Раздел2!G158</f>
        <v>0</v>
      </c>
      <c r="R158" s="27">
        <f>Раздел2!C158</f>
        <v>0</v>
      </c>
    </row>
    <row r="159" spans="2:18" ht="21" x14ac:dyDescent="0.25">
      <c r="B159" s="149" t="s">
        <v>348</v>
      </c>
      <c r="C159" s="29" t="s">
        <v>363</v>
      </c>
      <c r="D159" s="125">
        <f t="shared" si="13"/>
        <v>0</v>
      </c>
      <c r="E159" s="261"/>
      <c r="F159" s="261"/>
      <c r="G159" s="261"/>
      <c r="H159" s="261"/>
      <c r="I159" s="261"/>
      <c r="J159" s="261"/>
      <c r="K159" s="129"/>
      <c r="L159" s="129"/>
      <c r="M159" s="129"/>
      <c r="N159" s="129"/>
      <c r="O159" s="129"/>
      <c r="P159" s="131"/>
      <c r="Q159" s="27">
        <f>Раздел2!G159</f>
        <v>0</v>
      </c>
      <c r="R159" s="27">
        <f>Раздел2!C159</f>
        <v>0</v>
      </c>
    </row>
    <row r="160" spans="2:18" x14ac:dyDescent="0.25">
      <c r="B160" s="149" t="s">
        <v>350</v>
      </c>
      <c r="C160" s="29" t="s">
        <v>365</v>
      </c>
      <c r="D160" s="125">
        <f t="shared" si="13"/>
        <v>0</v>
      </c>
      <c r="E160" s="251"/>
      <c r="F160" s="251"/>
      <c r="G160" s="251"/>
      <c r="H160" s="251"/>
      <c r="I160" s="251"/>
      <c r="J160" s="251"/>
      <c r="K160" s="128"/>
      <c r="L160" s="128"/>
      <c r="M160" s="128"/>
      <c r="N160" s="128"/>
      <c r="O160" s="128"/>
      <c r="P160" s="120"/>
      <c r="Q160" s="27">
        <f>Раздел2!G160</f>
        <v>0</v>
      </c>
      <c r="R160" s="27">
        <f>Раздел2!C160</f>
        <v>0</v>
      </c>
    </row>
    <row r="161" spans="2:18" x14ac:dyDescent="0.25">
      <c r="B161" s="149" t="s">
        <v>352</v>
      </c>
      <c r="C161" s="29" t="s">
        <v>367</v>
      </c>
      <c r="D161" s="125">
        <f t="shared" si="13"/>
        <v>0</v>
      </c>
      <c r="E161" s="251"/>
      <c r="F161" s="251"/>
      <c r="G161" s="251"/>
      <c r="H161" s="251"/>
      <c r="I161" s="251"/>
      <c r="J161" s="251"/>
      <c r="K161" s="128"/>
      <c r="L161" s="128"/>
      <c r="M161" s="128"/>
      <c r="N161" s="128"/>
      <c r="O161" s="128"/>
      <c r="P161" s="120"/>
      <c r="Q161" s="27">
        <f>Раздел2!G161</f>
        <v>0</v>
      </c>
      <c r="R161" s="27">
        <f>Раздел2!C161</f>
        <v>0</v>
      </c>
    </row>
    <row r="162" spans="2:18" x14ac:dyDescent="0.25">
      <c r="B162" s="149" t="s">
        <v>354</v>
      </c>
      <c r="C162" s="29" t="s">
        <v>369</v>
      </c>
      <c r="D162" s="125">
        <f t="shared" si="13"/>
        <v>0</v>
      </c>
      <c r="E162" s="251"/>
      <c r="F162" s="251"/>
      <c r="G162" s="251"/>
      <c r="H162" s="251"/>
      <c r="I162" s="251"/>
      <c r="J162" s="251"/>
      <c r="K162" s="128"/>
      <c r="L162" s="128"/>
      <c r="M162" s="128"/>
      <c r="N162" s="128"/>
      <c r="O162" s="128"/>
      <c r="P162" s="120"/>
      <c r="Q162" s="27">
        <f>Раздел2!G162</f>
        <v>0</v>
      </c>
      <c r="R162" s="27">
        <f>Раздел2!C162</f>
        <v>0</v>
      </c>
    </row>
    <row r="163" spans="2:18" x14ac:dyDescent="0.25">
      <c r="B163" s="143" t="s">
        <v>823</v>
      </c>
      <c r="C163" s="29" t="s">
        <v>371</v>
      </c>
      <c r="D163" s="125">
        <f t="shared" si="13"/>
        <v>0</v>
      </c>
      <c r="E163" s="251"/>
      <c r="F163" s="251"/>
      <c r="G163" s="251"/>
      <c r="H163" s="251"/>
      <c r="I163" s="251"/>
      <c r="J163" s="251"/>
      <c r="K163" s="128"/>
      <c r="L163" s="128"/>
      <c r="M163" s="128"/>
      <c r="N163" s="128"/>
      <c r="O163" s="128"/>
      <c r="P163" s="120"/>
      <c r="Q163" s="27">
        <f>Раздел2!G163</f>
        <v>0</v>
      </c>
      <c r="R163" s="27">
        <f>Раздел2!C163</f>
        <v>0</v>
      </c>
    </row>
    <row r="164" spans="2:18" x14ac:dyDescent="0.25">
      <c r="B164" s="148" t="s">
        <v>356</v>
      </c>
      <c r="C164" s="29" t="s">
        <v>373</v>
      </c>
      <c r="D164" s="125">
        <f t="shared" si="13"/>
        <v>0</v>
      </c>
      <c r="E164" s="251"/>
      <c r="F164" s="251"/>
      <c r="G164" s="251"/>
      <c r="H164" s="251"/>
      <c r="I164" s="251"/>
      <c r="J164" s="251"/>
      <c r="K164" s="128"/>
      <c r="L164" s="128"/>
      <c r="M164" s="128"/>
      <c r="N164" s="128"/>
      <c r="O164" s="128"/>
      <c r="P164" s="120"/>
      <c r="Q164" s="27">
        <f>Раздел2!G164</f>
        <v>0</v>
      </c>
      <c r="R164" s="27">
        <f>Раздел2!C164</f>
        <v>0</v>
      </c>
    </row>
    <row r="165" spans="2:18" x14ac:dyDescent="0.25">
      <c r="B165" s="148" t="s">
        <v>358</v>
      </c>
      <c r="C165" s="29" t="s">
        <v>375</v>
      </c>
      <c r="D165" s="125">
        <f t="shared" si="13"/>
        <v>0</v>
      </c>
      <c r="E165" s="251"/>
      <c r="F165" s="251"/>
      <c r="G165" s="251"/>
      <c r="H165" s="251"/>
      <c r="I165" s="251"/>
      <c r="J165" s="251"/>
      <c r="K165" s="128"/>
      <c r="L165" s="128"/>
      <c r="M165" s="128"/>
      <c r="N165" s="128"/>
      <c r="O165" s="128"/>
      <c r="P165" s="120"/>
      <c r="Q165" s="27">
        <f>Раздел2!G165</f>
        <v>0</v>
      </c>
      <c r="R165" s="27">
        <f>Раздел2!C165</f>
        <v>0</v>
      </c>
    </row>
    <row r="166" spans="2:18" x14ac:dyDescent="0.25">
      <c r="B166" s="148" t="s">
        <v>360</v>
      </c>
      <c r="C166" s="29" t="s">
        <v>377</v>
      </c>
      <c r="D166" s="125">
        <f t="shared" si="13"/>
        <v>0</v>
      </c>
      <c r="E166" s="251"/>
      <c r="F166" s="251"/>
      <c r="G166" s="251"/>
      <c r="H166" s="251"/>
      <c r="I166" s="251"/>
      <c r="J166" s="251"/>
      <c r="K166" s="128"/>
      <c r="L166" s="128"/>
      <c r="M166" s="128"/>
      <c r="N166" s="128"/>
      <c r="O166" s="128"/>
      <c r="P166" s="120"/>
      <c r="Q166" s="27">
        <f>Раздел2!G166</f>
        <v>0</v>
      </c>
      <c r="R166" s="27">
        <f>Раздел2!C166</f>
        <v>0</v>
      </c>
    </row>
    <row r="167" spans="2:18" x14ac:dyDescent="0.25">
      <c r="B167" s="148" t="s">
        <v>362</v>
      </c>
      <c r="C167" s="29" t="s">
        <v>379</v>
      </c>
      <c r="D167" s="125">
        <f t="shared" si="13"/>
        <v>0</v>
      </c>
      <c r="E167" s="251"/>
      <c r="F167" s="251"/>
      <c r="G167" s="251"/>
      <c r="H167" s="251"/>
      <c r="I167" s="251"/>
      <c r="J167" s="251"/>
      <c r="K167" s="128"/>
      <c r="L167" s="128"/>
      <c r="M167" s="128"/>
      <c r="N167" s="128"/>
      <c r="O167" s="128"/>
      <c r="P167" s="120"/>
      <c r="Q167" s="27">
        <f>Раздел2!G167</f>
        <v>0</v>
      </c>
      <c r="R167" s="27">
        <f>Раздел2!C167</f>
        <v>0</v>
      </c>
    </row>
    <row r="168" spans="2:18" x14ac:dyDescent="0.25">
      <c r="B168" s="148" t="s">
        <v>364</v>
      </c>
      <c r="C168" s="29" t="s">
        <v>381</v>
      </c>
      <c r="D168" s="125">
        <f t="shared" si="13"/>
        <v>0</v>
      </c>
      <c r="E168" s="249"/>
      <c r="F168" s="249"/>
      <c r="G168" s="249"/>
      <c r="H168" s="249"/>
      <c r="I168" s="249"/>
      <c r="J168" s="249"/>
      <c r="K168" s="130"/>
      <c r="L168" s="130"/>
      <c r="M168" s="130"/>
      <c r="N168" s="130"/>
      <c r="O168" s="130"/>
      <c r="P168" s="130"/>
      <c r="Q168" s="27">
        <f>Раздел2!G168</f>
        <v>0</v>
      </c>
      <c r="R168" s="27">
        <f>Раздел2!C168</f>
        <v>0</v>
      </c>
    </row>
    <row r="169" spans="2:18" x14ac:dyDescent="0.25">
      <c r="B169" s="148" t="s">
        <v>366</v>
      </c>
      <c r="C169" s="29" t="s">
        <v>383</v>
      </c>
      <c r="D169" s="125">
        <f t="shared" si="13"/>
        <v>0</v>
      </c>
      <c r="E169" s="251"/>
      <c r="F169" s="251"/>
      <c r="G169" s="251"/>
      <c r="H169" s="251"/>
      <c r="I169" s="251"/>
      <c r="J169" s="251"/>
      <c r="K169" s="128"/>
      <c r="L169" s="128"/>
      <c r="M169" s="128"/>
      <c r="N169" s="128"/>
      <c r="O169" s="128"/>
      <c r="P169" s="120"/>
      <c r="Q169" s="27">
        <f>Раздел2!G169</f>
        <v>0</v>
      </c>
      <c r="R169" s="27">
        <f>Раздел2!C169</f>
        <v>0</v>
      </c>
    </row>
    <row r="170" spans="2:18" x14ac:dyDescent="0.25">
      <c r="B170" s="148" t="s">
        <v>368</v>
      </c>
      <c r="C170" s="29" t="s">
        <v>385</v>
      </c>
      <c r="D170" s="125">
        <f t="shared" si="13"/>
        <v>0</v>
      </c>
      <c r="E170" s="251"/>
      <c r="F170" s="251"/>
      <c r="G170" s="251"/>
      <c r="H170" s="251"/>
      <c r="I170" s="251"/>
      <c r="J170" s="251"/>
      <c r="K170" s="128"/>
      <c r="L170" s="128"/>
      <c r="M170" s="128"/>
      <c r="N170" s="128"/>
      <c r="O170" s="128"/>
      <c r="P170" s="120"/>
      <c r="Q170" s="27">
        <f>Раздел2!G170</f>
        <v>0</v>
      </c>
      <c r="R170" s="27">
        <f>Раздел2!C170</f>
        <v>0</v>
      </c>
    </row>
    <row r="171" spans="2:18" x14ac:dyDescent="0.25">
      <c r="B171" s="148" t="s">
        <v>370</v>
      </c>
      <c r="C171" s="29" t="s">
        <v>387</v>
      </c>
      <c r="D171" s="125">
        <f t="shared" si="13"/>
        <v>0</v>
      </c>
      <c r="E171" s="251"/>
      <c r="F171" s="251"/>
      <c r="G171" s="251"/>
      <c r="H171" s="251"/>
      <c r="I171" s="251"/>
      <c r="J171" s="251"/>
      <c r="K171" s="128"/>
      <c r="L171" s="128"/>
      <c r="M171" s="128"/>
      <c r="N171" s="128"/>
      <c r="O171" s="128"/>
      <c r="P171" s="120"/>
      <c r="Q171" s="27">
        <f>Раздел2!G171</f>
        <v>0</v>
      </c>
      <c r="R171" s="27">
        <f>Раздел2!C171</f>
        <v>0</v>
      </c>
    </row>
    <row r="172" spans="2:18" x14ac:dyDescent="0.25">
      <c r="B172" s="148" t="s">
        <v>372</v>
      </c>
      <c r="C172" s="29" t="s">
        <v>389</v>
      </c>
      <c r="D172" s="125">
        <f t="shared" si="13"/>
        <v>0</v>
      </c>
      <c r="E172" s="251"/>
      <c r="F172" s="251"/>
      <c r="G172" s="251"/>
      <c r="H172" s="251"/>
      <c r="I172" s="251"/>
      <c r="J172" s="251"/>
      <c r="K172" s="128"/>
      <c r="L172" s="128"/>
      <c r="M172" s="128"/>
      <c r="N172" s="128"/>
      <c r="O172" s="128"/>
      <c r="P172" s="120"/>
      <c r="Q172" s="27">
        <f>Раздел2!G172</f>
        <v>0</v>
      </c>
      <c r="R172" s="27">
        <f>Раздел2!C172</f>
        <v>0</v>
      </c>
    </row>
    <row r="173" spans="2:18" x14ac:dyDescent="0.25">
      <c r="B173" s="148" t="s">
        <v>374</v>
      </c>
      <c r="C173" s="29" t="s">
        <v>391</v>
      </c>
      <c r="D173" s="125">
        <f t="shared" si="13"/>
        <v>0</v>
      </c>
      <c r="E173" s="251"/>
      <c r="F173" s="251"/>
      <c r="G173" s="251"/>
      <c r="H173" s="251"/>
      <c r="I173" s="251"/>
      <c r="J173" s="251"/>
      <c r="K173" s="128"/>
      <c r="L173" s="128"/>
      <c r="M173" s="128"/>
      <c r="N173" s="128"/>
      <c r="O173" s="128"/>
      <c r="P173" s="120"/>
      <c r="Q173" s="27">
        <f>Раздел2!G173</f>
        <v>0</v>
      </c>
      <c r="R173" s="27">
        <f>Раздел2!C173</f>
        <v>0</v>
      </c>
    </row>
    <row r="174" spans="2:18" x14ac:dyDescent="0.25">
      <c r="B174" s="148" t="s">
        <v>376</v>
      </c>
      <c r="C174" s="29" t="s">
        <v>393</v>
      </c>
      <c r="D174" s="125">
        <f t="shared" si="13"/>
        <v>0</v>
      </c>
      <c r="E174" s="251"/>
      <c r="F174" s="251"/>
      <c r="G174" s="251"/>
      <c r="H174" s="251"/>
      <c r="I174" s="251"/>
      <c r="J174" s="251"/>
      <c r="K174" s="128"/>
      <c r="L174" s="128"/>
      <c r="M174" s="128"/>
      <c r="N174" s="128"/>
      <c r="O174" s="128"/>
      <c r="P174" s="120"/>
      <c r="Q174" s="27">
        <f>Раздел2!G174</f>
        <v>0</v>
      </c>
      <c r="R174" s="27">
        <f>Раздел2!C174</f>
        <v>0</v>
      </c>
    </row>
    <row r="175" spans="2:18" x14ac:dyDescent="0.25">
      <c r="B175" s="142" t="s">
        <v>824</v>
      </c>
      <c r="C175" s="29" t="s">
        <v>395</v>
      </c>
      <c r="D175" s="125">
        <f t="shared" si="13"/>
        <v>0</v>
      </c>
      <c r="E175" s="251"/>
      <c r="F175" s="251"/>
      <c r="G175" s="251"/>
      <c r="H175" s="251"/>
      <c r="I175" s="251"/>
      <c r="J175" s="251"/>
      <c r="K175" s="128"/>
      <c r="L175" s="128"/>
      <c r="M175" s="128"/>
      <c r="N175" s="128"/>
      <c r="O175" s="128"/>
      <c r="P175" s="120"/>
      <c r="Q175" s="27">
        <f>Раздел2!G175</f>
        <v>0</v>
      </c>
      <c r="R175" s="27">
        <f>Раздел2!C175</f>
        <v>0</v>
      </c>
    </row>
    <row r="176" spans="2:18" x14ac:dyDescent="0.25">
      <c r="B176" s="148" t="s">
        <v>378</v>
      </c>
      <c r="C176" s="29" t="s">
        <v>397</v>
      </c>
      <c r="D176" s="125">
        <f t="shared" si="13"/>
        <v>0</v>
      </c>
      <c r="E176" s="251"/>
      <c r="F176" s="251"/>
      <c r="G176" s="251"/>
      <c r="H176" s="251"/>
      <c r="I176" s="251"/>
      <c r="J176" s="251"/>
      <c r="K176" s="128"/>
      <c r="L176" s="128"/>
      <c r="M176" s="128"/>
      <c r="N176" s="128"/>
      <c r="O176" s="128"/>
      <c r="P176" s="120"/>
      <c r="Q176" s="27">
        <f>Раздел2!G176</f>
        <v>0</v>
      </c>
      <c r="R176" s="27">
        <f>Раздел2!C176</f>
        <v>0</v>
      </c>
    </row>
    <row r="177" spans="2:18" x14ac:dyDescent="0.25">
      <c r="B177" s="148" t="s">
        <v>380</v>
      </c>
      <c r="C177" s="29" t="s">
        <v>399</v>
      </c>
      <c r="D177" s="125">
        <f t="shared" si="13"/>
        <v>0</v>
      </c>
      <c r="E177" s="251"/>
      <c r="F177" s="251"/>
      <c r="G177" s="251"/>
      <c r="H177" s="251"/>
      <c r="I177" s="251"/>
      <c r="J177" s="251"/>
      <c r="K177" s="128"/>
      <c r="L177" s="128"/>
      <c r="M177" s="128"/>
      <c r="N177" s="128"/>
      <c r="O177" s="128"/>
      <c r="P177" s="120"/>
      <c r="Q177" s="27">
        <f>Раздел2!G177</f>
        <v>0</v>
      </c>
      <c r="R177" s="27">
        <f>Раздел2!C177</f>
        <v>0</v>
      </c>
    </row>
    <row r="178" spans="2:18" x14ac:dyDescent="0.25">
      <c r="B178" s="148" t="s">
        <v>382</v>
      </c>
      <c r="C178" s="29" t="s">
        <v>401</v>
      </c>
      <c r="D178" s="125">
        <f t="shared" si="13"/>
        <v>0</v>
      </c>
      <c r="E178" s="251"/>
      <c r="F178" s="251"/>
      <c r="G178" s="251"/>
      <c r="H178" s="251"/>
      <c r="I178" s="251"/>
      <c r="J178" s="251"/>
      <c r="K178" s="128"/>
      <c r="L178" s="128"/>
      <c r="M178" s="128"/>
      <c r="N178" s="128"/>
      <c r="O178" s="128"/>
      <c r="P178" s="120"/>
      <c r="Q178" s="27">
        <f>Раздел2!G178</f>
        <v>0</v>
      </c>
      <c r="R178" s="27">
        <f>Раздел2!C178</f>
        <v>0</v>
      </c>
    </row>
    <row r="179" spans="2:18" x14ac:dyDescent="0.25">
      <c r="B179" s="148" t="s">
        <v>384</v>
      </c>
      <c r="C179" s="29" t="s">
        <v>403</v>
      </c>
      <c r="D179" s="125">
        <f t="shared" si="13"/>
        <v>0</v>
      </c>
      <c r="E179" s="251"/>
      <c r="F179" s="251"/>
      <c r="G179" s="251"/>
      <c r="H179" s="251"/>
      <c r="I179" s="251"/>
      <c r="J179" s="251"/>
      <c r="K179" s="128"/>
      <c r="L179" s="128"/>
      <c r="M179" s="128"/>
      <c r="N179" s="128"/>
      <c r="O179" s="128"/>
      <c r="P179" s="120"/>
      <c r="Q179" s="27">
        <f>Раздел2!G179</f>
        <v>0</v>
      </c>
      <c r="R179" s="27">
        <f>Раздел2!C179</f>
        <v>0</v>
      </c>
    </row>
    <row r="180" spans="2:18" x14ac:dyDescent="0.25">
      <c r="B180" s="148" t="s">
        <v>386</v>
      </c>
      <c r="C180" s="29" t="s">
        <v>405</v>
      </c>
      <c r="D180" s="125">
        <f t="shared" si="13"/>
        <v>0</v>
      </c>
      <c r="E180" s="251"/>
      <c r="F180" s="251"/>
      <c r="G180" s="251"/>
      <c r="H180" s="251"/>
      <c r="I180" s="251"/>
      <c r="J180" s="251"/>
      <c r="K180" s="128"/>
      <c r="L180" s="128"/>
      <c r="M180" s="128"/>
      <c r="N180" s="128"/>
      <c r="O180" s="128"/>
      <c r="P180" s="120"/>
      <c r="Q180" s="27">
        <f>Раздел2!G180</f>
        <v>0</v>
      </c>
      <c r="R180" s="27">
        <f>Раздел2!C180</f>
        <v>0</v>
      </c>
    </row>
    <row r="181" spans="2:18" x14ac:dyDescent="0.25">
      <c r="B181" s="148" t="s">
        <v>388</v>
      </c>
      <c r="C181" s="29" t="s">
        <v>407</v>
      </c>
      <c r="D181" s="125">
        <f t="shared" si="13"/>
        <v>0</v>
      </c>
      <c r="E181" s="251"/>
      <c r="F181" s="251"/>
      <c r="G181" s="251"/>
      <c r="H181" s="251"/>
      <c r="I181" s="251"/>
      <c r="J181" s="251"/>
      <c r="K181" s="128"/>
      <c r="L181" s="128"/>
      <c r="M181" s="128"/>
      <c r="N181" s="128"/>
      <c r="O181" s="128"/>
      <c r="P181" s="128"/>
      <c r="Q181" s="27">
        <f>Раздел2!G181</f>
        <v>0</v>
      </c>
      <c r="R181" s="27">
        <f>Раздел2!C181</f>
        <v>0</v>
      </c>
    </row>
    <row r="182" spans="2:18" ht="21" x14ac:dyDescent="0.25">
      <c r="B182" s="148" t="s">
        <v>390</v>
      </c>
      <c r="C182" s="29" t="s">
        <v>409</v>
      </c>
      <c r="D182" s="125">
        <f t="shared" si="13"/>
        <v>0</v>
      </c>
      <c r="E182" s="251"/>
      <c r="F182" s="251"/>
      <c r="G182" s="251"/>
      <c r="H182" s="251"/>
      <c r="I182" s="251"/>
      <c r="J182" s="251"/>
      <c r="K182" s="128"/>
      <c r="L182" s="128"/>
      <c r="M182" s="128"/>
      <c r="N182" s="128"/>
      <c r="O182" s="128"/>
      <c r="P182" s="128"/>
      <c r="Q182" s="27">
        <f>Раздел2!G182</f>
        <v>0</v>
      </c>
      <c r="R182" s="27">
        <f>Раздел2!C182</f>
        <v>0</v>
      </c>
    </row>
    <row r="183" spans="2:18" ht="21" x14ac:dyDescent="0.25">
      <c r="B183" s="148" t="s">
        <v>392</v>
      </c>
      <c r="C183" s="29" t="s">
        <v>411</v>
      </c>
      <c r="D183" s="125">
        <f t="shared" si="13"/>
        <v>0</v>
      </c>
      <c r="E183" s="251"/>
      <c r="F183" s="251"/>
      <c r="G183" s="251"/>
      <c r="H183" s="251"/>
      <c r="I183" s="251"/>
      <c r="J183" s="251"/>
      <c r="K183" s="128"/>
      <c r="L183" s="128"/>
      <c r="M183" s="128"/>
      <c r="N183" s="128"/>
      <c r="O183" s="128"/>
      <c r="P183" s="128"/>
      <c r="Q183" s="27">
        <f>Раздел2!G183</f>
        <v>0</v>
      </c>
      <c r="R183" s="27">
        <f>Раздел2!C183</f>
        <v>0</v>
      </c>
    </row>
    <row r="184" spans="2:18" x14ac:dyDescent="0.25">
      <c r="B184" s="148" t="s">
        <v>394</v>
      </c>
      <c r="C184" s="29" t="s">
        <v>413</v>
      </c>
      <c r="D184" s="125">
        <f t="shared" si="13"/>
        <v>0</v>
      </c>
      <c r="E184" s="251"/>
      <c r="F184" s="251"/>
      <c r="G184" s="251"/>
      <c r="H184" s="251"/>
      <c r="I184" s="251"/>
      <c r="J184" s="251"/>
      <c r="K184" s="128"/>
      <c r="L184" s="128"/>
      <c r="M184" s="128"/>
      <c r="N184" s="128"/>
      <c r="O184" s="128"/>
      <c r="P184" s="128"/>
      <c r="Q184" s="27">
        <f>Раздел2!G184</f>
        <v>0</v>
      </c>
      <c r="R184" s="27">
        <f>Раздел2!C184</f>
        <v>0</v>
      </c>
    </row>
    <row r="185" spans="2:18" x14ac:dyDescent="0.25">
      <c r="B185" s="148" t="s">
        <v>396</v>
      </c>
      <c r="C185" s="29" t="s">
        <v>415</v>
      </c>
      <c r="D185" s="125">
        <f t="shared" si="13"/>
        <v>0</v>
      </c>
      <c r="E185" s="251"/>
      <c r="F185" s="251"/>
      <c r="G185" s="251"/>
      <c r="H185" s="251"/>
      <c r="I185" s="251"/>
      <c r="J185" s="251"/>
      <c r="K185" s="128"/>
      <c r="L185" s="128"/>
      <c r="M185" s="128"/>
      <c r="N185" s="128"/>
      <c r="O185" s="128"/>
      <c r="P185" s="128"/>
      <c r="Q185" s="27">
        <f>Раздел2!G185</f>
        <v>0</v>
      </c>
      <c r="R185" s="27">
        <f>Раздел2!C185</f>
        <v>0</v>
      </c>
    </row>
    <row r="186" spans="2:18" x14ac:dyDescent="0.25">
      <c r="B186" s="148" t="s">
        <v>398</v>
      </c>
      <c r="C186" s="29" t="s">
        <v>417</v>
      </c>
      <c r="D186" s="125">
        <f t="shared" si="13"/>
        <v>0</v>
      </c>
      <c r="E186" s="251"/>
      <c r="F186" s="251"/>
      <c r="G186" s="251"/>
      <c r="H186" s="251"/>
      <c r="I186" s="251"/>
      <c r="J186" s="251"/>
      <c r="K186" s="128"/>
      <c r="L186" s="128"/>
      <c r="M186" s="128"/>
      <c r="N186" s="128"/>
      <c r="O186" s="128"/>
      <c r="P186" s="128"/>
      <c r="Q186" s="27">
        <f>Раздел2!G186</f>
        <v>0</v>
      </c>
      <c r="R186" s="27">
        <f>Раздел2!C186</f>
        <v>0</v>
      </c>
    </row>
    <row r="187" spans="2:18" x14ac:dyDescent="0.25">
      <c r="B187" s="148" t="s">
        <v>400</v>
      </c>
      <c r="C187" s="29" t="s">
        <v>419</v>
      </c>
      <c r="D187" s="125">
        <f t="shared" si="13"/>
        <v>0</v>
      </c>
      <c r="E187" s="251"/>
      <c r="F187" s="251"/>
      <c r="G187" s="251"/>
      <c r="H187" s="251"/>
      <c r="I187" s="251"/>
      <c r="J187" s="251"/>
      <c r="K187" s="128"/>
      <c r="L187" s="128"/>
      <c r="M187" s="128"/>
      <c r="N187" s="128"/>
      <c r="O187" s="128"/>
      <c r="P187" s="128"/>
      <c r="Q187" s="27">
        <f>Раздел2!G187</f>
        <v>0</v>
      </c>
      <c r="R187" s="27">
        <f>Раздел2!C187</f>
        <v>0</v>
      </c>
    </row>
    <row r="188" spans="2:18" x14ac:dyDescent="0.25">
      <c r="B188" s="148" t="s">
        <v>402</v>
      </c>
      <c r="C188" s="29" t="s">
        <v>421</v>
      </c>
      <c r="D188" s="125">
        <f t="shared" si="13"/>
        <v>0</v>
      </c>
      <c r="E188" s="251"/>
      <c r="F188" s="251"/>
      <c r="G188" s="251"/>
      <c r="H188" s="251"/>
      <c r="I188" s="251"/>
      <c r="J188" s="251"/>
      <c r="K188" s="128"/>
      <c r="L188" s="128"/>
      <c r="M188" s="128"/>
      <c r="N188" s="128"/>
      <c r="O188" s="128"/>
      <c r="P188" s="120"/>
      <c r="Q188" s="27">
        <f>Раздел2!G188</f>
        <v>0</v>
      </c>
      <c r="R188" s="27">
        <f>Раздел2!C188</f>
        <v>0</v>
      </c>
    </row>
    <row r="189" spans="2:18" ht="21" x14ac:dyDescent="0.25">
      <c r="B189" s="148" t="s">
        <v>404</v>
      </c>
      <c r="C189" s="29" t="s">
        <v>423</v>
      </c>
      <c r="D189" s="125">
        <f t="shared" si="13"/>
        <v>0</v>
      </c>
      <c r="E189" s="251"/>
      <c r="F189" s="251"/>
      <c r="G189" s="251"/>
      <c r="H189" s="251"/>
      <c r="I189" s="251"/>
      <c r="J189" s="251"/>
      <c r="K189" s="128"/>
      <c r="L189" s="128"/>
      <c r="M189" s="128"/>
      <c r="N189" s="128"/>
      <c r="O189" s="128"/>
      <c r="P189" s="120"/>
      <c r="Q189" s="27">
        <f>Раздел2!G189</f>
        <v>0</v>
      </c>
      <c r="R189" s="27">
        <f>Раздел2!C189</f>
        <v>0</v>
      </c>
    </row>
    <row r="190" spans="2:18" ht="21" x14ac:dyDescent="0.25">
      <c r="B190" s="148" t="s">
        <v>406</v>
      </c>
      <c r="C190" s="29" t="s">
        <v>425</v>
      </c>
      <c r="D190" s="125">
        <f t="shared" si="13"/>
        <v>0</v>
      </c>
      <c r="E190" s="251"/>
      <c r="F190" s="251"/>
      <c r="G190" s="251"/>
      <c r="H190" s="251"/>
      <c r="I190" s="251"/>
      <c r="J190" s="251"/>
      <c r="K190" s="128"/>
      <c r="L190" s="128"/>
      <c r="M190" s="128"/>
      <c r="N190" s="128"/>
      <c r="O190" s="128"/>
      <c r="P190" s="120"/>
      <c r="Q190" s="27">
        <f>Раздел2!G190</f>
        <v>0</v>
      </c>
      <c r="R190" s="27">
        <f>Раздел2!C190</f>
        <v>0</v>
      </c>
    </row>
    <row r="191" spans="2:18" x14ac:dyDescent="0.25">
      <c r="B191" s="148" t="s">
        <v>870</v>
      </c>
      <c r="C191" s="29" t="s">
        <v>427</v>
      </c>
      <c r="D191" s="125">
        <f t="shared" si="13"/>
        <v>0</v>
      </c>
      <c r="E191" s="251"/>
      <c r="F191" s="251"/>
      <c r="G191" s="251"/>
      <c r="H191" s="251"/>
      <c r="I191" s="251"/>
      <c r="J191" s="251"/>
      <c r="K191" s="128"/>
      <c r="L191" s="128"/>
      <c r="M191" s="128"/>
      <c r="N191" s="128"/>
      <c r="O191" s="128"/>
      <c r="P191" s="120"/>
      <c r="Q191" s="27">
        <f>Раздел2!G191</f>
        <v>0</v>
      </c>
      <c r="R191" s="27">
        <f>Раздел2!C191</f>
        <v>0</v>
      </c>
    </row>
    <row r="192" spans="2:18" ht="21" x14ac:dyDescent="0.25">
      <c r="B192" s="148" t="s">
        <v>408</v>
      </c>
      <c r="C192" s="29" t="s">
        <v>429</v>
      </c>
      <c r="D192" s="125">
        <f t="shared" si="13"/>
        <v>0</v>
      </c>
      <c r="E192" s="251"/>
      <c r="F192" s="251"/>
      <c r="G192" s="251"/>
      <c r="H192" s="251"/>
      <c r="I192" s="251"/>
      <c r="J192" s="251"/>
      <c r="K192" s="128"/>
      <c r="L192" s="128"/>
      <c r="M192" s="128"/>
      <c r="N192" s="128"/>
      <c r="O192" s="128"/>
      <c r="P192" s="120"/>
      <c r="Q192" s="27">
        <f>Раздел2!G192</f>
        <v>0</v>
      </c>
      <c r="R192" s="27">
        <f>Раздел2!C192</f>
        <v>0</v>
      </c>
    </row>
    <row r="193" spans="2:18" x14ac:dyDescent="0.25">
      <c r="B193" s="148" t="s">
        <v>410</v>
      </c>
      <c r="C193" s="29" t="s">
        <v>431</v>
      </c>
      <c r="D193" s="125">
        <f t="shared" si="13"/>
        <v>0</v>
      </c>
      <c r="E193" s="251"/>
      <c r="F193" s="251"/>
      <c r="G193" s="251"/>
      <c r="H193" s="251"/>
      <c r="I193" s="251"/>
      <c r="J193" s="251"/>
      <c r="K193" s="128"/>
      <c r="L193" s="128"/>
      <c r="M193" s="128"/>
      <c r="N193" s="128"/>
      <c r="O193" s="128"/>
      <c r="P193" s="120"/>
      <c r="Q193" s="27">
        <f>Раздел2!G193</f>
        <v>0</v>
      </c>
      <c r="R193" s="27">
        <f>Раздел2!C193</f>
        <v>0</v>
      </c>
    </row>
    <row r="194" spans="2:18" x14ac:dyDescent="0.25">
      <c r="B194" s="148" t="s">
        <v>412</v>
      </c>
      <c r="C194" s="29" t="s">
        <v>433</v>
      </c>
      <c r="D194" s="125">
        <f t="shared" si="13"/>
        <v>0</v>
      </c>
      <c r="E194" s="251"/>
      <c r="F194" s="251"/>
      <c r="G194" s="251"/>
      <c r="H194" s="251"/>
      <c r="I194" s="251"/>
      <c r="J194" s="251"/>
      <c r="K194" s="128"/>
      <c r="L194" s="128"/>
      <c r="M194" s="128"/>
      <c r="N194" s="128"/>
      <c r="O194" s="128"/>
      <c r="P194" s="120"/>
      <c r="Q194" s="27">
        <f>Раздел2!G194</f>
        <v>0</v>
      </c>
      <c r="R194" s="27">
        <f>Раздел2!C194</f>
        <v>0</v>
      </c>
    </row>
    <row r="195" spans="2:18" x14ac:dyDescent="0.25">
      <c r="B195" s="148" t="s">
        <v>414</v>
      </c>
      <c r="C195" s="29" t="s">
        <v>435</v>
      </c>
      <c r="D195" s="125">
        <f t="shared" si="13"/>
        <v>0</v>
      </c>
      <c r="E195" s="251"/>
      <c r="F195" s="251"/>
      <c r="G195" s="251"/>
      <c r="H195" s="251"/>
      <c r="I195" s="251"/>
      <c r="J195" s="251"/>
      <c r="K195" s="128"/>
      <c r="L195" s="128"/>
      <c r="M195" s="128"/>
      <c r="N195" s="128"/>
      <c r="O195" s="128"/>
      <c r="P195" s="120"/>
      <c r="Q195" s="27">
        <f>Раздел2!G195</f>
        <v>0</v>
      </c>
      <c r="R195" s="27">
        <f>Раздел2!C195</f>
        <v>0</v>
      </c>
    </row>
    <row r="196" spans="2:18" x14ac:dyDescent="0.25">
      <c r="B196" s="148" t="s">
        <v>416</v>
      </c>
      <c r="C196" s="29" t="s">
        <v>437</v>
      </c>
      <c r="D196" s="125">
        <f t="shared" si="13"/>
        <v>0</v>
      </c>
      <c r="E196" s="251"/>
      <c r="F196" s="251"/>
      <c r="G196" s="251"/>
      <c r="H196" s="251"/>
      <c r="I196" s="251"/>
      <c r="J196" s="251"/>
      <c r="K196" s="128"/>
      <c r="L196" s="128"/>
      <c r="M196" s="128"/>
      <c r="N196" s="128"/>
      <c r="O196" s="128"/>
      <c r="P196" s="120"/>
      <c r="Q196" s="27">
        <f>Раздел2!G196</f>
        <v>0</v>
      </c>
      <c r="R196" s="27">
        <f>Раздел2!C196</f>
        <v>0</v>
      </c>
    </row>
    <row r="197" spans="2:18" x14ac:dyDescent="0.25">
      <c r="B197" s="148" t="s">
        <v>418</v>
      </c>
      <c r="C197" s="29" t="s">
        <v>439</v>
      </c>
      <c r="D197" s="125">
        <f t="shared" si="13"/>
        <v>0</v>
      </c>
      <c r="E197" s="251"/>
      <c r="F197" s="251"/>
      <c r="G197" s="251"/>
      <c r="H197" s="251"/>
      <c r="I197" s="251"/>
      <c r="J197" s="251"/>
      <c r="K197" s="128"/>
      <c r="L197" s="128"/>
      <c r="M197" s="128"/>
      <c r="N197" s="128"/>
      <c r="O197" s="128"/>
      <c r="P197" s="120"/>
      <c r="Q197" s="27">
        <f>Раздел2!G197</f>
        <v>0</v>
      </c>
      <c r="R197" s="27">
        <f>Раздел2!C197</f>
        <v>0</v>
      </c>
    </row>
    <row r="198" spans="2:18" x14ac:dyDescent="0.25">
      <c r="B198" s="148" t="s">
        <v>420</v>
      </c>
      <c r="C198" s="29" t="s">
        <v>441</v>
      </c>
      <c r="D198" s="125">
        <f t="shared" si="13"/>
        <v>0</v>
      </c>
      <c r="E198" s="251"/>
      <c r="F198" s="251"/>
      <c r="G198" s="251"/>
      <c r="H198" s="251"/>
      <c r="I198" s="251"/>
      <c r="J198" s="251"/>
      <c r="K198" s="128"/>
      <c r="L198" s="128"/>
      <c r="M198" s="128"/>
      <c r="N198" s="128"/>
      <c r="O198" s="128"/>
      <c r="P198" s="128"/>
      <c r="Q198" s="27">
        <f>Раздел2!G198</f>
        <v>0</v>
      </c>
      <c r="R198" s="27">
        <f>Раздел2!C198</f>
        <v>0</v>
      </c>
    </row>
    <row r="199" spans="2:18" x14ac:dyDescent="0.25">
      <c r="B199" s="148" t="s">
        <v>422</v>
      </c>
      <c r="C199" s="29" t="s">
        <v>443</v>
      </c>
      <c r="D199" s="125">
        <f t="shared" si="13"/>
        <v>0</v>
      </c>
      <c r="E199" s="125">
        <f>SUM(E200:E204)</f>
        <v>0</v>
      </c>
      <c r="F199" s="125">
        <f t="shared" ref="F199:P199" si="18">SUM(F200:F204)</f>
        <v>0</v>
      </c>
      <c r="G199" s="125">
        <f t="shared" si="18"/>
        <v>0</v>
      </c>
      <c r="H199" s="125">
        <f t="shared" si="18"/>
        <v>0</v>
      </c>
      <c r="I199" s="125">
        <f t="shared" si="18"/>
        <v>0</v>
      </c>
      <c r="J199" s="125">
        <f t="shared" si="18"/>
        <v>0</v>
      </c>
      <c r="K199" s="125">
        <f t="shared" si="18"/>
        <v>0</v>
      </c>
      <c r="L199" s="125">
        <f t="shared" si="18"/>
        <v>0</v>
      </c>
      <c r="M199" s="125">
        <f t="shared" si="18"/>
        <v>0</v>
      </c>
      <c r="N199" s="125">
        <f t="shared" si="18"/>
        <v>0</v>
      </c>
      <c r="O199" s="125">
        <f t="shared" si="18"/>
        <v>0</v>
      </c>
      <c r="P199" s="125">
        <f t="shared" si="18"/>
        <v>0</v>
      </c>
      <c r="Q199" s="27">
        <f>Раздел2!G199</f>
        <v>0</v>
      </c>
      <c r="R199" s="27">
        <f>Раздел2!C199</f>
        <v>0</v>
      </c>
    </row>
    <row r="200" spans="2:18" ht="21" x14ac:dyDescent="0.25">
      <c r="B200" s="149" t="s">
        <v>424</v>
      </c>
      <c r="C200" s="29" t="s">
        <v>445</v>
      </c>
      <c r="D200" s="125">
        <f t="shared" si="13"/>
        <v>0</v>
      </c>
      <c r="E200" s="251"/>
      <c r="F200" s="251"/>
      <c r="G200" s="251"/>
      <c r="H200" s="251"/>
      <c r="I200" s="251"/>
      <c r="J200" s="251"/>
      <c r="K200" s="128"/>
      <c r="L200" s="128"/>
      <c r="M200" s="128"/>
      <c r="N200" s="128"/>
      <c r="O200" s="128"/>
      <c r="P200" s="128"/>
      <c r="Q200" s="27">
        <f>Раздел2!G200</f>
        <v>0</v>
      </c>
      <c r="R200" s="27">
        <f>Раздел2!C200</f>
        <v>0</v>
      </c>
    </row>
    <row r="201" spans="2:18" x14ac:dyDescent="0.25">
      <c r="B201" s="149" t="s">
        <v>426</v>
      </c>
      <c r="C201" s="29" t="s">
        <v>447</v>
      </c>
      <c r="D201" s="125">
        <f t="shared" si="13"/>
        <v>0</v>
      </c>
      <c r="E201" s="251"/>
      <c r="F201" s="251"/>
      <c r="G201" s="251"/>
      <c r="H201" s="251"/>
      <c r="I201" s="251"/>
      <c r="J201" s="251"/>
      <c r="K201" s="128"/>
      <c r="L201" s="128"/>
      <c r="M201" s="128"/>
      <c r="N201" s="128"/>
      <c r="O201" s="128"/>
      <c r="P201" s="128"/>
      <c r="Q201" s="27">
        <f>Раздел2!G201</f>
        <v>0</v>
      </c>
      <c r="R201" s="27">
        <f>Раздел2!C201</f>
        <v>0</v>
      </c>
    </row>
    <row r="202" spans="2:18" x14ac:dyDescent="0.25">
      <c r="B202" s="149" t="s">
        <v>428</v>
      </c>
      <c r="C202" s="29" t="s">
        <v>449</v>
      </c>
      <c r="D202" s="125">
        <f t="shared" ref="D202:D265" si="19">SUM(E202:J202)</f>
        <v>0</v>
      </c>
      <c r="E202" s="251"/>
      <c r="F202" s="251"/>
      <c r="G202" s="251"/>
      <c r="H202" s="251"/>
      <c r="I202" s="251"/>
      <c r="J202" s="251"/>
      <c r="K202" s="128"/>
      <c r="L202" s="128"/>
      <c r="M202" s="128"/>
      <c r="N202" s="128"/>
      <c r="O202" s="128"/>
      <c r="P202" s="128"/>
      <c r="Q202" s="27">
        <f>Раздел2!G202</f>
        <v>0</v>
      </c>
      <c r="R202" s="27">
        <f>Раздел2!C202</f>
        <v>0</v>
      </c>
    </row>
    <row r="203" spans="2:18" x14ac:dyDescent="0.25">
      <c r="B203" s="149" t="s">
        <v>430</v>
      </c>
      <c r="C203" s="29" t="s">
        <v>451</v>
      </c>
      <c r="D203" s="125">
        <f t="shared" si="19"/>
        <v>0</v>
      </c>
      <c r="E203" s="251"/>
      <c r="F203" s="251"/>
      <c r="G203" s="251"/>
      <c r="H203" s="251"/>
      <c r="I203" s="251"/>
      <c r="J203" s="251"/>
      <c r="K203" s="128"/>
      <c r="L203" s="128"/>
      <c r="M203" s="128"/>
      <c r="N203" s="128"/>
      <c r="O203" s="128"/>
      <c r="P203" s="128"/>
      <c r="Q203" s="27">
        <f>Раздел2!G203</f>
        <v>0</v>
      </c>
      <c r="R203" s="27">
        <f>Раздел2!C203</f>
        <v>0</v>
      </c>
    </row>
    <row r="204" spans="2:18" x14ac:dyDescent="0.25">
      <c r="B204" s="149" t="s">
        <v>432</v>
      </c>
      <c r="C204" s="29" t="s">
        <v>453</v>
      </c>
      <c r="D204" s="125">
        <f t="shared" si="19"/>
        <v>0</v>
      </c>
      <c r="E204" s="251"/>
      <c r="F204" s="251"/>
      <c r="G204" s="251"/>
      <c r="H204" s="251"/>
      <c r="I204" s="251"/>
      <c r="J204" s="251"/>
      <c r="K204" s="128"/>
      <c r="L204" s="128"/>
      <c r="M204" s="128"/>
      <c r="N204" s="128"/>
      <c r="O204" s="128"/>
      <c r="P204" s="128"/>
      <c r="Q204" s="27">
        <f>Раздел2!G204</f>
        <v>0</v>
      </c>
      <c r="R204" s="27">
        <f>Раздел2!C204</f>
        <v>0</v>
      </c>
    </row>
    <row r="205" spans="2:18" x14ac:dyDescent="0.25">
      <c r="B205" s="148" t="s">
        <v>434</v>
      </c>
      <c r="C205" s="29" t="s">
        <v>455</v>
      </c>
      <c r="D205" s="125">
        <f t="shared" si="19"/>
        <v>0</v>
      </c>
      <c r="E205" s="251"/>
      <c r="F205" s="251"/>
      <c r="G205" s="251"/>
      <c r="H205" s="251"/>
      <c r="I205" s="251"/>
      <c r="J205" s="251"/>
      <c r="K205" s="128"/>
      <c r="L205" s="128"/>
      <c r="M205" s="128"/>
      <c r="N205" s="128"/>
      <c r="O205" s="128"/>
      <c r="P205" s="128"/>
      <c r="Q205" s="27">
        <f>Раздел2!G205</f>
        <v>0</v>
      </c>
      <c r="R205" s="27">
        <f>Раздел2!C205</f>
        <v>0</v>
      </c>
    </row>
    <row r="206" spans="2:18" x14ac:dyDescent="0.25">
      <c r="B206" s="148" t="s">
        <v>436</v>
      </c>
      <c r="C206" s="29" t="s">
        <v>457</v>
      </c>
      <c r="D206" s="125">
        <f t="shared" si="19"/>
        <v>0</v>
      </c>
      <c r="E206" s="251"/>
      <c r="F206" s="251"/>
      <c r="G206" s="251"/>
      <c r="H206" s="251"/>
      <c r="I206" s="251"/>
      <c r="J206" s="251"/>
      <c r="K206" s="128"/>
      <c r="L206" s="128"/>
      <c r="M206" s="128"/>
      <c r="N206" s="128"/>
      <c r="O206" s="128"/>
      <c r="P206" s="128"/>
      <c r="Q206" s="27">
        <f>Раздел2!G206</f>
        <v>0</v>
      </c>
      <c r="R206" s="27">
        <f>Раздел2!C206</f>
        <v>0</v>
      </c>
    </row>
    <row r="207" spans="2:18" x14ac:dyDescent="0.25">
      <c r="B207" s="148" t="s">
        <v>438</v>
      </c>
      <c r="C207" s="29" t="s">
        <v>459</v>
      </c>
      <c r="D207" s="125">
        <f t="shared" si="19"/>
        <v>0</v>
      </c>
      <c r="E207" s="251"/>
      <c r="F207" s="251"/>
      <c r="G207" s="251"/>
      <c r="H207" s="251"/>
      <c r="I207" s="251"/>
      <c r="J207" s="251"/>
      <c r="K207" s="128"/>
      <c r="L207" s="128"/>
      <c r="M207" s="128"/>
      <c r="N207" s="128"/>
      <c r="O207" s="128"/>
      <c r="P207" s="128"/>
      <c r="Q207" s="27">
        <f>Раздел2!G207</f>
        <v>0</v>
      </c>
      <c r="R207" s="27">
        <f>Раздел2!C207</f>
        <v>0</v>
      </c>
    </row>
    <row r="208" spans="2:18" x14ac:dyDescent="0.25">
      <c r="B208" s="148" t="s">
        <v>871</v>
      </c>
      <c r="C208" s="29" t="s">
        <v>461</v>
      </c>
      <c r="D208" s="125">
        <f t="shared" si="19"/>
        <v>0</v>
      </c>
      <c r="E208" s="251"/>
      <c r="F208" s="251"/>
      <c r="G208" s="251"/>
      <c r="H208" s="251"/>
      <c r="I208" s="251"/>
      <c r="J208" s="251"/>
      <c r="K208" s="128"/>
      <c r="L208" s="128"/>
      <c r="M208" s="128"/>
      <c r="N208" s="128"/>
      <c r="O208" s="128"/>
      <c r="P208" s="128"/>
      <c r="Q208" s="27">
        <f>Раздел2!G208</f>
        <v>0</v>
      </c>
      <c r="R208" s="27">
        <f>Раздел2!C208</f>
        <v>0</v>
      </c>
    </row>
    <row r="209" spans="2:18" x14ac:dyDescent="0.25">
      <c r="B209" s="148" t="s">
        <v>440</v>
      </c>
      <c r="C209" s="29" t="s">
        <v>463</v>
      </c>
      <c r="D209" s="125">
        <f t="shared" si="19"/>
        <v>0</v>
      </c>
      <c r="E209" s="251"/>
      <c r="F209" s="251"/>
      <c r="G209" s="251"/>
      <c r="H209" s="251"/>
      <c r="I209" s="251"/>
      <c r="J209" s="251"/>
      <c r="K209" s="128"/>
      <c r="L209" s="128"/>
      <c r="M209" s="128"/>
      <c r="N209" s="128"/>
      <c r="O209" s="128"/>
      <c r="P209" s="128"/>
      <c r="Q209" s="27">
        <f>Раздел2!G209</f>
        <v>0</v>
      </c>
      <c r="R209" s="27">
        <f>Раздел2!C209</f>
        <v>0</v>
      </c>
    </row>
    <row r="210" spans="2:18" x14ac:dyDescent="0.25">
      <c r="B210" s="148" t="s">
        <v>442</v>
      </c>
      <c r="C210" s="29" t="s">
        <v>465</v>
      </c>
      <c r="D210" s="125">
        <f t="shared" si="19"/>
        <v>0</v>
      </c>
      <c r="E210" s="251"/>
      <c r="F210" s="251"/>
      <c r="G210" s="251"/>
      <c r="H210" s="251"/>
      <c r="I210" s="251"/>
      <c r="J210" s="251"/>
      <c r="K210" s="128"/>
      <c r="L210" s="128"/>
      <c r="M210" s="128"/>
      <c r="N210" s="128"/>
      <c r="O210" s="128"/>
      <c r="P210" s="128"/>
      <c r="Q210" s="27">
        <f>Раздел2!G210</f>
        <v>0</v>
      </c>
      <c r="R210" s="27">
        <f>Раздел2!C210</f>
        <v>0</v>
      </c>
    </row>
    <row r="211" spans="2:18" x14ac:dyDescent="0.25">
      <c r="B211" s="148" t="s">
        <v>444</v>
      </c>
      <c r="C211" s="29" t="s">
        <v>467</v>
      </c>
      <c r="D211" s="125">
        <f t="shared" si="19"/>
        <v>0</v>
      </c>
      <c r="E211" s="251"/>
      <c r="F211" s="251"/>
      <c r="G211" s="251"/>
      <c r="H211" s="251"/>
      <c r="I211" s="251"/>
      <c r="J211" s="251"/>
      <c r="K211" s="128"/>
      <c r="L211" s="128"/>
      <c r="M211" s="128"/>
      <c r="N211" s="128"/>
      <c r="O211" s="128"/>
      <c r="P211" s="128"/>
      <c r="Q211" s="27">
        <f>Раздел2!G211</f>
        <v>0</v>
      </c>
      <c r="R211" s="27">
        <f>Раздел2!C211</f>
        <v>0</v>
      </c>
    </row>
    <row r="212" spans="2:18" x14ac:dyDescent="0.25">
      <c r="B212" s="148" t="s">
        <v>446</v>
      </c>
      <c r="C212" s="29" t="s">
        <v>469</v>
      </c>
      <c r="D212" s="125">
        <f t="shared" si="19"/>
        <v>0</v>
      </c>
      <c r="E212" s="251"/>
      <c r="F212" s="251"/>
      <c r="G212" s="251"/>
      <c r="H212" s="251"/>
      <c r="I212" s="251"/>
      <c r="J212" s="251"/>
      <c r="K212" s="128"/>
      <c r="L212" s="128"/>
      <c r="M212" s="128"/>
      <c r="N212" s="128"/>
      <c r="O212" s="128"/>
      <c r="P212" s="128"/>
      <c r="Q212" s="27">
        <f>Раздел2!G212</f>
        <v>0</v>
      </c>
      <c r="R212" s="27">
        <f>Раздел2!C212</f>
        <v>0</v>
      </c>
    </row>
    <row r="213" spans="2:18" x14ac:dyDescent="0.25">
      <c r="B213" s="148" t="s">
        <v>448</v>
      </c>
      <c r="C213" s="29" t="s">
        <v>471</v>
      </c>
      <c r="D213" s="125">
        <f t="shared" si="19"/>
        <v>0</v>
      </c>
      <c r="E213" s="125">
        <f>SUM(E214:E217)</f>
        <v>0</v>
      </c>
      <c r="F213" s="125">
        <f t="shared" ref="F213:P213" si="20">SUM(F214:F217)</f>
        <v>0</v>
      </c>
      <c r="G213" s="125">
        <f t="shared" si="20"/>
        <v>0</v>
      </c>
      <c r="H213" s="125">
        <f t="shared" si="20"/>
        <v>0</v>
      </c>
      <c r="I213" s="125">
        <f t="shared" si="20"/>
        <v>0</v>
      </c>
      <c r="J213" s="125">
        <f t="shared" si="20"/>
        <v>0</v>
      </c>
      <c r="K213" s="125">
        <f t="shared" si="20"/>
        <v>0</v>
      </c>
      <c r="L213" s="125">
        <f t="shared" si="20"/>
        <v>0</v>
      </c>
      <c r="M213" s="125">
        <f t="shared" si="20"/>
        <v>0</v>
      </c>
      <c r="N213" s="125">
        <f t="shared" si="20"/>
        <v>0</v>
      </c>
      <c r="O213" s="125">
        <f t="shared" si="20"/>
        <v>0</v>
      </c>
      <c r="P213" s="125">
        <f t="shared" si="20"/>
        <v>0</v>
      </c>
      <c r="Q213" s="27">
        <f>Раздел2!G213</f>
        <v>0</v>
      </c>
      <c r="R213" s="27">
        <f>Раздел2!C213</f>
        <v>0</v>
      </c>
    </row>
    <row r="214" spans="2:18" ht="21" x14ac:dyDescent="0.25">
      <c r="B214" s="149" t="s">
        <v>450</v>
      </c>
      <c r="C214" s="29" t="s">
        <v>473</v>
      </c>
      <c r="D214" s="125">
        <f t="shared" si="19"/>
        <v>0</v>
      </c>
      <c r="E214" s="251"/>
      <c r="F214" s="251"/>
      <c r="G214" s="251"/>
      <c r="H214" s="251"/>
      <c r="I214" s="251"/>
      <c r="J214" s="251"/>
      <c r="K214" s="128"/>
      <c r="L214" s="128"/>
      <c r="M214" s="128"/>
      <c r="N214" s="128"/>
      <c r="O214" s="128"/>
      <c r="P214" s="128"/>
      <c r="Q214" s="27">
        <f>Раздел2!G214</f>
        <v>0</v>
      </c>
      <c r="R214" s="27">
        <f>Раздел2!C214</f>
        <v>0</v>
      </c>
    </row>
    <row r="215" spans="2:18" x14ac:dyDescent="0.25">
      <c r="B215" s="149" t="s">
        <v>452</v>
      </c>
      <c r="C215" s="29" t="s">
        <v>475</v>
      </c>
      <c r="D215" s="125">
        <f t="shared" si="19"/>
        <v>0</v>
      </c>
      <c r="E215" s="251"/>
      <c r="F215" s="251"/>
      <c r="G215" s="251"/>
      <c r="H215" s="251"/>
      <c r="I215" s="251"/>
      <c r="J215" s="251"/>
      <c r="K215" s="128"/>
      <c r="L215" s="128"/>
      <c r="M215" s="128"/>
      <c r="N215" s="128"/>
      <c r="O215" s="128"/>
      <c r="P215" s="120"/>
      <c r="Q215" s="27">
        <f>Раздел2!G215</f>
        <v>0</v>
      </c>
      <c r="R215" s="27">
        <f>Раздел2!C215</f>
        <v>0</v>
      </c>
    </row>
    <row r="216" spans="2:18" x14ac:dyDescent="0.25">
      <c r="B216" s="149" t="s">
        <v>454</v>
      </c>
      <c r="C216" s="29" t="s">
        <v>477</v>
      </c>
      <c r="D216" s="125">
        <f t="shared" si="19"/>
        <v>0</v>
      </c>
      <c r="E216" s="251"/>
      <c r="F216" s="251"/>
      <c r="G216" s="251"/>
      <c r="H216" s="251"/>
      <c r="I216" s="251"/>
      <c r="J216" s="251"/>
      <c r="K216" s="128"/>
      <c r="L216" s="128"/>
      <c r="M216" s="128"/>
      <c r="N216" s="128"/>
      <c r="O216" s="128"/>
      <c r="P216" s="120"/>
      <c r="Q216" s="27">
        <f>Раздел2!G216</f>
        <v>0</v>
      </c>
      <c r="R216" s="27">
        <f>Раздел2!C216</f>
        <v>0</v>
      </c>
    </row>
    <row r="217" spans="2:18" x14ac:dyDescent="0.25">
      <c r="B217" s="149" t="s">
        <v>456</v>
      </c>
      <c r="C217" s="29" t="s">
        <v>478</v>
      </c>
      <c r="D217" s="125">
        <f t="shared" si="19"/>
        <v>0</v>
      </c>
      <c r="E217" s="251"/>
      <c r="F217" s="251"/>
      <c r="G217" s="251"/>
      <c r="H217" s="251"/>
      <c r="I217" s="251"/>
      <c r="J217" s="251"/>
      <c r="K217" s="128"/>
      <c r="L217" s="128"/>
      <c r="M217" s="128"/>
      <c r="N217" s="128"/>
      <c r="O217" s="128"/>
      <c r="P217" s="120"/>
      <c r="Q217" s="27">
        <f>Раздел2!G217</f>
        <v>0</v>
      </c>
      <c r="R217" s="27">
        <f>Раздел2!C217</f>
        <v>0</v>
      </c>
    </row>
    <row r="218" spans="2:18" x14ac:dyDescent="0.25">
      <c r="B218" s="148" t="s">
        <v>458</v>
      </c>
      <c r="C218" s="29" t="s">
        <v>480</v>
      </c>
      <c r="D218" s="125">
        <f t="shared" si="19"/>
        <v>0</v>
      </c>
      <c r="E218" s="251"/>
      <c r="F218" s="251"/>
      <c r="G218" s="251"/>
      <c r="H218" s="251"/>
      <c r="I218" s="251"/>
      <c r="J218" s="251"/>
      <c r="K218" s="128"/>
      <c r="L218" s="128"/>
      <c r="M218" s="128"/>
      <c r="N218" s="128"/>
      <c r="O218" s="128"/>
      <c r="P218" s="120"/>
      <c r="Q218" s="27">
        <f>Раздел2!G218</f>
        <v>0</v>
      </c>
      <c r="R218" s="27">
        <f>Раздел2!C218</f>
        <v>0</v>
      </c>
    </row>
    <row r="219" spans="2:18" x14ac:dyDescent="0.25">
      <c r="B219" s="148" t="s">
        <v>460</v>
      </c>
      <c r="C219" s="29" t="s">
        <v>482</v>
      </c>
      <c r="D219" s="125">
        <f t="shared" si="19"/>
        <v>0</v>
      </c>
      <c r="E219" s="251"/>
      <c r="F219" s="251"/>
      <c r="G219" s="251"/>
      <c r="H219" s="251"/>
      <c r="I219" s="251"/>
      <c r="J219" s="251"/>
      <c r="K219" s="128"/>
      <c r="L219" s="128"/>
      <c r="M219" s="128"/>
      <c r="N219" s="128"/>
      <c r="O219" s="128"/>
      <c r="P219" s="120"/>
      <c r="Q219" s="27">
        <f>Раздел2!G219</f>
        <v>0</v>
      </c>
      <c r="R219" s="27">
        <f>Раздел2!C219</f>
        <v>0</v>
      </c>
    </row>
    <row r="220" spans="2:18" x14ac:dyDescent="0.25">
      <c r="B220" s="148" t="s">
        <v>462</v>
      </c>
      <c r="C220" s="29" t="s">
        <v>484</v>
      </c>
      <c r="D220" s="125">
        <f t="shared" si="19"/>
        <v>0</v>
      </c>
      <c r="E220" s="125">
        <f>SUM(E221:E223)</f>
        <v>0</v>
      </c>
      <c r="F220" s="125">
        <f t="shared" ref="F220:P220" si="21">SUM(F221:F223)</f>
        <v>0</v>
      </c>
      <c r="G220" s="125">
        <f t="shared" si="21"/>
        <v>0</v>
      </c>
      <c r="H220" s="125">
        <f t="shared" si="21"/>
        <v>0</v>
      </c>
      <c r="I220" s="125">
        <f t="shared" si="21"/>
        <v>0</v>
      </c>
      <c r="J220" s="125">
        <f t="shared" si="21"/>
        <v>0</v>
      </c>
      <c r="K220" s="125">
        <f t="shared" si="21"/>
        <v>0</v>
      </c>
      <c r="L220" s="125">
        <f t="shared" si="21"/>
        <v>0</v>
      </c>
      <c r="M220" s="125">
        <f t="shared" si="21"/>
        <v>0</v>
      </c>
      <c r="N220" s="125">
        <f t="shared" si="21"/>
        <v>0</v>
      </c>
      <c r="O220" s="125">
        <f t="shared" si="21"/>
        <v>0</v>
      </c>
      <c r="P220" s="125">
        <f t="shared" si="21"/>
        <v>0</v>
      </c>
      <c r="Q220" s="27">
        <f>Раздел2!G220</f>
        <v>0</v>
      </c>
      <c r="R220" s="27">
        <f>Раздел2!C220</f>
        <v>0</v>
      </c>
    </row>
    <row r="221" spans="2:18" ht="21" x14ac:dyDescent="0.25">
      <c r="B221" s="149" t="s">
        <v>464</v>
      </c>
      <c r="C221" s="29" t="s">
        <v>486</v>
      </c>
      <c r="D221" s="125">
        <f t="shared" si="19"/>
        <v>0</v>
      </c>
      <c r="E221" s="251"/>
      <c r="F221" s="251"/>
      <c r="G221" s="251"/>
      <c r="H221" s="251"/>
      <c r="I221" s="251"/>
      <c r="J221" s="251"/>
      <c r="K221" s="128"/>
      <c r="L221" s="128"/>
      <c r="M221" s="128"/>
      <c r="N221" s="128"/>
      <c r="O221" s="128"/>
      <c r="P221" s="128"/>
      <c r="Q221" s="27">
        <f>Раздел2!G221</f>
        <v>0</v>
      </c>
      <c r="R221" s="27">
        <f>Раздел2!C221</f>
        <v>0</v>
      </c>
    </row>
    <row r="222" spans="2:18" x14ac:dyDescent="0.25">
      <c r="B222" s="148" t="s">
        <v>466</v>
      </c>
      <c r="C222" s="29" t="s">
        <v>488</v>
      </c>
      <c r="D222" s="125">
        <f t="shared" si="19"/>
        <v>0</v>
      </c>
      <c r="E222" s="251"/>
      <c r="F222" s="251"/>
      <c r="G222" s="251"/>
      <c r="H222" s="251"/>
      <c r="I222" s="251"/>
      <c r="J222" s="251"/>
      <c r="K222" s="128"/>
      <c r="L222" s="128"/>
      <c r="M222" s="128"/>
      <c r="N222" s="128"/>
      <c r="O222" s="128"/>
      <c r="P222" s="128"/>
      <c r="Q222" s="27">
        <f>Раздел2!G222</f>
        <v>0</v>
      </c>
      <c r="R222" s="27">
        <f>Раздел2!C222</f>
        <v>0</v>
      </c>
    </row>
    <row r="223" spans="2:18" x14ac:dyDescent="0.25">
      <c r="B223" s="148" t="s">
        <v>468</v>
      </c>
      <c r="C223" s="29" t="s">
        <v>490</v>
      </c>
      <c r="D223" s="125">
        <f t="shared" si="19"/>
        <v>0</v>
      </c>
      <c r="E223" s="251"/>
      <c r="F223" s="251"/>
      <c r="G223" s="251"/>
      <c r="H223" s="251"/>
      <c r="I223" s="251"/>
      <c r="J223" s="251"/>
      <c r="K223" s="128"/>
      <c r="L223" s="128"/>
      <c r="M223" s="128"/>
      <c r="N223" s="128"/>
      <c r="O223" s="128"/>
      <c r="P223" s="128"/>
      <c r="Q223" s="27">
        <f>Раздел2!G223</f>
        <v>0</v>
      </c>
      <c r="R223" s="27">
        <f>Раздел2!C223</f>
        <v>0</v>
      </c>
    </row>
    <row r="224" spans="2:18" x14ac:dyDescent="0.25">
      <c r="B224" s="148" t="s">
        <v>470</v>
      </c>
      <c r="C224" s="29" t="s">
        <v>492</v>
      </c>
      <c r="D224" s="125">
        <f t="shared" si="19"/>
        <v>0</v>
      </c>
      <c r="E224" s="251"/>
      <c r="F224" s="251"/>
      <c r="G224" s="251"/>
      <c r="H224" s="251"/>
      <c r="I224" s="251"/>
      <c r="J224" s="251"/>
      <c r="K224" s="128"/>
      <c r="L224" s="128"/>
      <c r="M224" s="128"/>
      <c r="N224" s="128"/>
      <c r="O224" s="128"/>
      <c r="P224" s="128"/>
      <c r="Q224" s="27">
        <f>Раздел2!G224</f>
        <v>0</v>
      </c>
      <c r="R224" s="27">
        <f>Раздел2!C224</f>
        <v>0</v>
      </c>
    </row>
    <row r="225" spans="2:18" x14ac:dyDescent="0.25">
      <c r="B225" s="148" t="s">
        <v>472</v>
      </c>
      <c r="C225" s="29" t="s">
        <v>494</v>
      </c>
      <c r="D225" s="125">
        <f t="shared" si="19"/>
        <v>0</v>
      </c>
      <c r="E225" s="251"/>
      <c r="F225" s="251"/>
      <c r="G225" s="251"/>
      <c r="H225" s="251"/>
      <c r="I225" s="251"/>
      <c r="J225" s="251"/>
      <c r="K225" s="128"/>
      <c r="L225" s="128"/>
      <c r="M225" s="128"/>
      <c r="N225" s="128"/>
      <c r="O225" s="128"/>
      <c r="P225" s="128"/>
      <c r="Q225" s="27">
        <f>Раздел2!G225</f>
        <v>0</v>
      </c>
      <c r="R225" s="27">
        <f>Раздел2!C225</f>
        <v>0</v>
      </c>
    </row>
    <row r="226" spans="2:18" x14ac:dyDescent="0.25">
      <c r="B226" s="148" t="s">
        <v>474</v>
      </c>
      <c r="C226" s="29" t="s">
        <v>496</v>
      </c>
      <c r="D226" s="125">
        <f t="shared" si="19"/>
        <v>0</v>
      </c>
      <c r="E226" s="251"/>
      <c r="F226" s="251"/>
      <c r="G226" s="251"/>
      <c r="H226" s="251"/>
      <c r="I226" s="251"/>
      <c r="J226" s="251"/>
      <c r="K226" s="128"/>
      <c r="L226" s="128"/>
      <c r="M226" s="128"/>
      <c r="N226" s="128"/>
      <c r="O226" s="128"/>
      <c r="P226" s="128"/>
      <c r="Q226" s="27">
        <f>Раздел2!G226</f>
        <v>0</v>
      </c>
      <c r="R226" s="27">
        <f>Раздел2!C226</f>
        <v>0</v>
      </c>
    </row>
    <row r="227" spans="2:18" x14ac:dyDescent="0.25">
      <c r="B227" s="148" t="s">
        <v>476</v>
      </c>
      <c r="C227" s="29" t="s">
        <v>498</v>
      </c>
      <c r="D227" s="125">
        <f t="shared" si="19"/>
        <v>0</v>
      </c>
      <c r="E227" s="251"/>
      <c r="F227" s="251"/>
      <c r="G227" s="251"/>
      <c r="H227" s="251"/>
      <c r="I227" s="251"/>
      <c r="J227" s="251"/>
      <c r="K227" s="128"/>
      <c r="L227" s="128"/>
      <c r="M227" s="128"/>
      <c r="N227" s="128"/>
      <c r="O227" s="128"/>
      <c r="P227" s="128"/>
      <c r="Q227" s="27">
        <f>Раздел2!G227</f>
        <v>0</v>
      </c>
      <c r="R227" s="27">
        <f>Раздел2!C227</f>
        <v>0</v>
      </c>
    </row>
    <row r="228" spans="2:18" x14ac:dyDescent="0.25">
      <c r="B228" s="148" t="s">
        <v>872</v>
      </c>
      <c r="C228" s="29" t="s">
        <v>500</v>
      </c>
      <c r="D228" s="125">
        <f t="shared" si="19"/>
        <v>0</v>
      </c>
      <c r="E228" s="164">
        <f>SUM(E229:E230)</f>
        <v>0</v>
      </c>
      <c r="F228" s="164">
        <f t="shared" ref="F228:P228" si="22">SUM(F229:F230)</f>
        <v>0</v>
      </c>
      <c r="G228" s="164">
        <f t="shared" si="22"/>
        <v>0</v>
      </c>
      <c r="H228" s="164">
        <f t="shared" si="22"/>
        <v>0</v>
      </c>
      <c r="I228" s="164">
        <f t="shared" si="22"/>
        <v>0</v>
      </c>
      <c r="J228" s="164">
        <f t="shared" si="22"/>
        <v>0</v>
      </c>
      <c r="K228" s="164">
        <f t="shared" si="22"/>
        <v>0</v>
      </c>
      <c r="L228" s="164">
        <f t="shared" si="22"/>
        <v>0</v>
      </c>
      <c r="M228" s="164">
        <f t="shared" si="22"/>
        <v>0</v>
      </c>
      <c r="N228" s="164">
        <f t="shared" si="22"/>
        <v>0</v>
      </c>
      <c r="O228" s="164">
        <f t="shared" si="22"/>
        <v>0</v>
      </c>
      <c r="P228" s="164">
        <f t="shared" si="22"/>
        <v>0</v>
      </c>
      <c r="Q228" s="27">
        <f>Раздел2!G228</f>
        <v>0</v>
      </c>
      <c r="R228" s="27">
        <f>Раздел2!C228</f>
        <v>0</v>
      </c>
    </row>
    <row r="229" spans="2:18" ht="21" x14ac:dyDescent="0.25">
      <c r="B229" s="149" t="s">
        <v>884</v>
      </c>
      <c r="C229" s="29" t="s">
        <v>502</v>
      </c>
      <c r="D229" s="125">
        <f t="shared" si="19"/>
        <v>0</v>
      </c>
      <c r="E229" s="251"/>
      <c r="F229" s="251"/>
      <c r="G229" s="251"/>
      <c r="H229" s="251"/>
      <c r="I229" s="251"/>
      <c r="J229" s="251"/>
      <c r="K229" s="128"/>
      <c r="L229" s="128"/>
      <c r="M229" s="128"/>
      <c r="N229" s="128"/>
      <c r="O229" s="128"/>
      <c r="P229" s="128"/>
      <c r="Q229" s="27">
        <f>Раздел2!G229</f>
        <v>0</v>
      </c>
      <c r="R229" s="27">
        <f>Раздел2!C229</f>
        <v>0</v>
      </c>
    </row>
    <row r="230" spans="2:18" x14ac:dyDescent="0.25">
      <c r="B230" s="149" t="s">
        <v>874</v>
      </c>
      <c r="C230" s="29" t="s">
        <v>504</v>
      </c>
      <c r="D230" s="125">
        <f t="shared" si="19"/>
        <v>0</v>
      </c>
      <c r="E230" s="251"/>
      <c r="F230" s="251"/>
      <c r="G230" s="251"/>
      <c r="H230" s="251"/>
      <c r="I230" s="251"/>
      <c r="J230" s="251"/>
      <c r="K230" s="128"/>
      <c r="L230" s="128"/>
      <c r="M230" s="128"/>
      <c r="N230" s="128"/>
      <c r="O230" s="128"/>
      <c r="P230" s="128"/>
      <c r="Q230" s="27">
        <f>Раздел2!G230</f>
        <v>0</v>
      </c>
      <c r="R230" s="27">
        <f>Раздел2!C230</f>
        <v>0</v>
      </c>
    </row>
    <row r="231" spans="2:18" x14ac:dyDescent="0.25">
      <c r="B231" s="148" t="s">
        <v>479</v>
      </c>
      <c r="C231" s="29" t="s">
        <v>506</v>
      </c>
      <c r="D231" s="125">
        <f t="shared" si="19"/>
        <v>0</v>
      </c>
      <c r="E231" s="251"/>
      <c r="F231" s="251"/>
      <c r="G231" s="251"/>
      <c r="H231" s="251"/>
      <c r="I231" s="251"/>
      <c r="J231" s="251"/>
      <c r="K231" s="128"/>
      <c r="L231" s="128"/>
      <c r="M231" s="128"/>
      <c r="N231" s="128"/>
      <c r="O231" s="128"/>
      <c r="P231" s="128"/>
      <c r="Q231" s="27">
        <f>Раздел2!G231</f>
        <v>0</v>
      </c>
      <c r="R231" s="27">
        <f>Раздел2!C231</f>
        <v>0</v>
      </c>
    </row>
    <row r="232" spans="2:18" x14ac:dyDescent="0.25">
      <c r="B232" s="148" t="s">
        <v>481</v>
      </c>
      <c r="C232" s="29" t="s">
        <v>508</v>
      </c>
      <c r="D232" s="125">
        <f t="shared" si="19"/>
        <v>0</v>
      </c>
      <c r="E232" s="251"/>
      <c r="F232" s="251"/>
      <c r="G232" s="251"/>
      <c r="H232" s="251"/>
      <c r="I232" s="251"/>
      <c r="J232" s="251"/>
      <c r="K232" s="128"/>
      <c r="L232" s="128"/>
      <c r="M232" s="128"/>
      <c r="N232" s="128"/>
      <c r="O232" s="128"/>
      <c r="P232" s="128"/>
      <c r="Q232" s="27">
        <f>Раздел2!G232</f>
        <v>0</v>
      </c>
      <c r="R232" s="27">
        <f>Раздел2!C232</f>
        <v>0</v>
      </c>
    </row>
    <row r="233" spans="2:18" x14ac:dyDescent="0.25">
      <c r="B233" s="148" t="s">
        <v>483</v>
      </c>
      <c r="C233" s="29" t="s">
        <v>510</v>
      </c>
      <c r="D233" s="125">
        <f t="shared" si="19"/>
        <v>0</v>
      </c>
      <c r="E233" s="251"/>
      <c r="F233" s="251"/>
      <c r="G233" s="251"/>
      <c r="H233" s="251"/>
      <c r="I233" s="251"/>
      <c r="J233" s="251"/>
      <c r="K233" s="128"/>
      <c r="L233" s="128"/>
      <c r="M233" s="128"/>
      <c r="N233" s="128"/>
      <c r="O233" s="128"/>
      <c r="P233" s="128"/>
      <c r="Q233" s="27">
        <f>Раздел2!G233</f>
        <v>0</v>
      </c>
      <c r="R233" s="27">
        <f>Раздел2!C233</f>
        <v>0</v>
      </c>
    </row>
    <row r="234" spans="2:18" x14ac:dyDescent="0.25">
      <c r="B234" s="150" t="s">
        <v>485</v>
      </c>
      <c r="C234" s="29" t="s">
        <v>512</v>
      </c>
      <c r="D234" s="125">
        <f t="shared" si="19"/>
        <v>0</v>
      </c>
      <c r="E234" s="251"/>
      <c r="F234" s="251"/>
      <c r="G234" s="251"/>
      <c r="H234" s="251"/>
      <c r="I234" s="251"/>
      <c r="J234" s="251"/>
      <c r="K234" s="128"/>
      <c r="L234" s="128"/>
      <c r="M234" s="128"/>
      <c r="N234" s="128"/>
      <c r="O234" s="128"/>
      <c r="P234" s="128"/>
      <c r="Q234" s="27">
        <f>Раздел2!G234</f>
        <v>0</v>
      </c>
      <c r="R234" s="27">
        <f>Раздел2!C234</f>
        <v>0</v>
      </c>
    </row>
    <row r="235" spans="2:18" x14ac:dyDescent="0.25">
      <c r="B235" s="148" t="s">
        <v>487</v>
      </c>
      <c r="C235" s="29" t="s">
        <v>514</v>
      </c>
      <c r="D235" s="125">
        <f t="shared" si="19"/>
        <v>0</v>
      </c>
      <c r="E235" s="251"/>
      <c r="F235" s="251"/>
      <c r="G235" s="251"/>
      <c r="H235" s="251"/>
      <c r="I235" s="251"/>
      <c r="J235" s="251"/>
      <c r="K235" s="128"/>
      <c r="L235" s="128"/>
      <c r="M235" s="128"/>
      <c r="N235" s="128"/>
      <c r="O235" s="128"/>
      <c r="P235" s="128"/>
      <c r="Q235" s="27">
        <f>Раздел2!G235</f>
        <v>0</v>
      </c>
      <c r="R235" s="27">
        <f>Раздел2!C235</f>
        <v>0</v>
      </c>
    </row>
    <row r="236" spans="2:18" x14ac:dyDescent="0.25">
      <c r="B236" s="148" t="s">
        <v>489</v>
      </c>
      <c r="C236" s="29" t="s">
        <v>516</v>
      </c>
      <c r="D236" s="125">
        <f t="shared" si="19"/>
        <v>0</v>
      </c>
      <c r="E236" s="251"/>
      <c r="F236" s="251"/>
      <c r="G236" s="251"/>
      <c r="H236" s="251"/>
      <c r="I236" s="251"/>
      <c r="J236" s="251"/>
      <c r="K236" s="128"/>
      <c r="L236" s="128"/>
      <c r="M236" s="128"/>
      <c r="N236" s="128"/>
      <c r="O236" s="128"/>
      <c r="P236" s="128"/>
      <c r="Q236" s="27">
        <f>Раздел2!G236</f>
        <v>0</v>
      </c>
      <c r="R236" s="27">
        <f>Раздел2!C236</f>
        <v>0</v>
      </c>
    </row>
    <row r="237" spans="2:18" x14ac:dyDescent="0.25">
      <c r="B237" s="148" t="s">
        <v>491</v>
      </c>
      <c r="C237" s="29" t="s">
        <v>518</v>
      </c>
      <c r="D237" s="125">
        <f t="shared" si="19"/>
        <v>0</v>
      </c>
      <c r="E237" s="251"/>
      <c r="F237" s="251"/>
      <c r="G237" s="251"/>
      <c r="H237" s="251"/>
      <c r="I237" s="251"/>
      <c r="J237" s="251"/>
      <c r="K237" s="128"/>
      <c r="L237" s="128"/>
      <c r="M237" s="128"/>
      <c r="N237" s="128"/>
      <c r="O237" s="128"/>
      <c r="P237" s="128"/>
      <c r="Q237" s="27">
        <f>Раздел2!G237</f>
        <v>0</v>
      </c>
      <c r="R237" s="27">
        <f>Раздел2!C237</f>
        <v>0</v>
      </c>
    </row>
    <row r="238" spans="2:18" x14ac:dyDescent="0.25">
      <c r="B238" s="148" t="s">
        <v>493</v>
      </c>
      <c r="C238" s="29" t="s">
        <v>520</v>
      </c>
      <c r="D238" s="125">
        <f t="shared" si="19"/>
        <v>0</v>
      </c>
      <c r="E238" s="251"/>
      <c r="F238" s="251"/>
      <c r="G238" s="251"/>
      <c r="H238" s="251"/>
      <c r="I238" s="251"/>
      <c r="J238" s="251"/>
      <c r="K238" s="128"/>
      <c r="L238" s="128"/>
      <c r="M238" s="128"/>
      <c r="N238" s="128"/>
      <c r="O238" s="128"/>
      <c r="P238" s="128"/>
      <c r="Q238" s="27">
        <f>Раздел2!G238</f>
        <v>0</v>
      </c>
      <c r="R238" s="27">
        <f>Раздел2!C238</f>
        <v>0</v>
      </c>
    </row>
    <row r="239" spans="2:18" x14ac:dyDescent="0.25">
      <c r="B239" s="148" t="s">
        <v>495</v>
      </c>
      <c r="C239" s="29" t="s">
        <v>522</v>
      </c>
      <c r="D239" s="125">
        <f t="shared" si="19"/>
        <v>0</v>
      </c>
      <c r="E239" s="251"/>
      <c r="F239" s="251"/>
      <c r="G239" s="251"/>
      <c r="H239" s="251"/>
      <c r="I239" s="251"/>
      <c r="J239" s="251"/>
      <c r="K239" s="128"/>
      <c r="L239" s="128"/>
      <c r="M239" s="128"/>
      <c r="N239" s="128"/>
      <c r="O239" s="128"/>
      <c r="P239" s="128"/>
      <c r="Q239" s="27">
        <f>Раздел2!G239</f>
        <v>0</v>
      </c>
      <c r="R239" s="27">
        <f>Раздел2!C239</f>
        <v>0</v>
      </c>
    </row>
    <row r="240" spans="2:18" x14ac:dyDescent="0.25">
      <c r="B240" s="148" t="s">
        <v>497</v>
      </c>
      <c r="C240" s="29" t="s">
        <v>524</v>
      </c>
      <c r="D240" s="125">
        <f t="shared" si="19"/>
        <v>0</v>
      </c>
      <c r="E240" s="125">
        <f>SUM(E241:E244)</f>
        <v>0</v>
      </c>
      <c r="F240" s="125">
        <f t="shared" ref="F240:P240" si="23">SUM(F241:F244)</f>
        <v>0</v>
      </c>
      <c r="G240" s="125">
        <f t="shared" si="23"/>
        <v>0</v>
      </c>
      <c r="H240" s="125">
        <f t="shared" si="23"/>
        <v>0</v>
      </c>
      <c r="I240" s="125">
        <f t="shared" si="23"/>
        <v>0</v>
      </c>
      <c r="J240" s="125">
        <f t="shared" si="23"/>
        <v>0</v>
      </c>
      <c r="K240" s="125">
        <f t="shared" si="23"/>
        <v>0</v>
      </c>
      <c r="L240" s="125">
        <f t="shared" si="23"/>
        <v>0</v>
      </c>
      <c r="M240" s="125">
        <f t="shared" si="23"/>
        <v>0</v>
      </c>
      <c r="N240" s="125">
        <f t="shared" si="23"/>
        <v>0</v>
      </c>
      <c r="O240" s="125">
        <f t="shared" si="23"/>
        <v>0</v>
      </c>
      <c r="P240" s="125">
        <f t="shared" si="23"/>
        <v>0</v>
      </c>
      <c r="Q240" s="27">
        <f>Раздел2!G240</f>
        <v>0</v>
      </c>
      <c r="R240" s="27">
        <f>Раздел2!C240</f>
        <v>0</v>
      </c>
    </row>
    <row r="241" spans="2:18" ht="21" x14ac:dyDescent="0.25">
      <c r="B241" s="149" t="s">
        <v>499</v>
      </c>
      <c r="C241" s="29" t="s">
        <v>526</v>
      </c>
      <c r="D241" s="125">
        <f t="shared" si="19"/>
        <v>0</v>
      </c>
      <c r="E241" s="251"/>
      <c r="F241" s="251"/>
      <c r="G241" s="251"/>
      <c r="H241" s="251"/>
      <c r="I241" s="251"/>
      <c r="J241" s="251"/>
      <c r="K241" s="128"/>
      <c r="L241" s="128"/>
      <c r="M241" s="128"/>
      <c r="N241" s="128"/>
      <c r="O241" s="128"/>
      <c r="P241" s="128"/>
      <c r="Q241" s="27">
        <f>Раздел2!G241</f>
        <v>0</v>
      </c>
      <c r="R241" s="27">
        <f>Раздел2!C241</f>
        <v>0</v>
      </c>
    </row>
    <row r="242" spans="2:18" x14ac:dyDescent="0.25">
      <c r="B242" s="149" t="s">
        <v>501</v>
      </c>
      <c r="C242" s="29" t="s">
        <v>528</v>
      </c>
      <c r="D242" s="125">
        <f t="shared" si="19"/>
        <v>0</v>
      </c>
      <c r="E242" s="251"/>
      <c r="F242" s="251"/>
      <c r="G242" s="251"/>
      <c r="H242" s="251"/>
      <c r="I242" s="251"/>
      <c r="J242" s="251"/>
      <c r="K242" s="128"/>
      <c r="L242" s="128"/>
      <c r="M242" s="128"/>
      <c r="N242" s="128"/>
      <c r="O242" s="128"/>
      <c r="P242" s="128"/>
      <c r="Q242" s="27">
        <f>Раздел2!G242</f>
        <v>0</v>
      </c>
      <c r="R242" s="27">
        <f>Раздел2!C242</f>
        <v>0</v>
      </c>
    </row>
    <row r="243" spans="2:18" x14ac:dyDescent="0.25">
      <c r="B243" s="149" t="s">
        <v>503</v>
      </c>
      <c r="C243" s="29" t="s">
        <v>530</v>
      </c>
      <c r="D243" s="125">
        <f t="shared" si="19"/>
        <v>0</v>
      </c>
      <c r="E243" s="251"/>
      <c r="F243" s="251"/>
      <c r="G243" s="251"/>
      <c r="H243" s="251"/>
      <c r="I243" s="251"/>
      <c r="J243" s="251"/>
      <c r="K243" s="128"/>
      <c r="L243" s="128"/>
      <c r="M243" s="128"/>
      <c r="N243" s="128"/>
      <c r="O243" s="128"/>
      <c r="P243" s="128"/>
      <c r="Q243" s="27">
        <f>Раздел2!G243</f>
        <v>0</v>
      </c>
      <c r="R243" s="27">
        <f>Раздел2!C243</f>
        <v>0</v>
      </c>
    </row>
    <row r="244" spans="2:18" x14ac:dyDescent="0.25">
      <c r="B244" s="149" t="s">
        <v>505</v>
      </c>
      <c r="C244" s="29" t="s">
        <v>532</v>
      </c>
      <c r="D244" s="125">
        <f t="shared" si="19"/>
        <v>0</v>
      </c>
      <c r="E244" s="251"/>
      <c r="F244" s="251"/>
      <c r="G244" s="251"/>
      <c r="H244" s="251"/>
      <c r="I244" s="251"/>
      <c r="J244" s="251"/>
      <c r="K244" s="128"/>
      <c r="L244" s="128"/>
      <c r="M244" s="128"/>
      <c r="N244" s="128"/>
      <c r="O244" s="128"/>
      <c r="P244" s="128"/>
      <c r="Q244" s="27">
        <f>Раздел2!G244</f>
        <v>0</v>
      </c>
      <c r="R244" s="27">
        <f>Раздел2!C244</f>
        <v>0</v>
      </c>
    </row>
    <row r="245" spans="2:18" x14ac:dyDescent="0.25">
      <c r="B245" s="148" t="s">
        <v>507</v>
      </c>
      <c r="C245" s="29" t="s">
        <v>534</v>
      </c>
      <c r="D245" s="125">
        <f t="shared" si="19"/>
        <v>0</v>
      </c>
      <c r="E245" s="251"/>
      <c r="F245" s="251"/>
      <c r="G245" s="251"/>
      <c r="H245" s="251"/>
      <c r="I245" s="251"/>
      <c r="J245" s="251"/>
      <c r="K245" s="128"/>
      <c r="L245" s="128"/>
      <c r="M245" s="128"/>
      <c r="N245" s="128"/>
      <c r="O245" s="128"/>
      <c r="P245" s="128"/>
      <c r="Q245" s="27">
        <f>Раздел2!G245</f>
        <v>0</v>
      </c>
      <c r="R245" s="27">
        <f>Раздел2!C245</f>
        <v>0</v>
      </c>
    </row>
    <row r="246" spans="2:18" x14ac:dyDescent="0.25">
      <c r="B246" s="148" t="s">
        <v>509</v>
      </c>
      <c r="C246" s="29" t="s">
        <v>536</v>
      </c>
      <c r="D246" s="125">
        <f t="shared" si="19"/>
        <v>0</v>
      </c>
      <c r="E246" s="251"/>
      <c r="F246" s="251"/>
      <c r="G246" s="251"/>
      <c r="H246" s="251"/>
      <c r="I246" s="251"/>
      <c r="J246" s="251"/>
      <c r="K246" s="128"/>
      <c r="L246" s="128"/>
      <c r="M246" s="128"/>
      <c r="N246" s="128"/>
      <c r="O246" s="128"/>
      <c r="P246" s="120"/>
      <c r="Q246" s="27">
        <f>Раздел2!G246</f>
        <v>0</v>
      </c>
      <c r="R246" s="27">
        <f>Раздел2!C246</f>
        <v>0</v>
      </c>
    </row>
    <row r="247" spans="2:18" x14ac:dyDescent="0.25">
      <c r="B247" s="148" t="s">
        <v>511</v>
      </c>
      <c r="C247" s="29" t="s">
        <v>538</v>
      </c>
      <c r="D247" s="125">
        <f t="shared" si="19"/>
        <v>0</v>
      </c>
      <c r="E247" s="251"/>
      <c r="F247" s="251"/>
      <c r="G247" s="251"/>
      <c r="H247" s="251"/>
      <c r="I247" s="251"/>
      <c r="J247" s="251"/>
      <c r="K247" s="128"/>
      <c r="L247" s="128"/>
      <c r="M247" s="128"/>
      <c r="N247" s="128"/>
      <c r="O247" s="128"/>
      <c r="P247" s="120"/>
      <c r="Q247" s="27">
        <f>Раздел2!G247</f>
        <v>0</v>
      </c>
      <c r="R247" s="27">
        <f>Раздел2!C247</f>
        <v>0</v>
      </c>
    </row>
    <row r="248" spans="2:18" x14ac:dyDescent="0.25">
      <c r="B248" s="148" t="s">
        <v>513</v>
      </c>
      <c r="C248" s="29" t="s">
        <v>540</v>
      </c>
      <c r="D248" s="125">
        <f t="shared" si="19"/>
        <v>0</v>
      </c>
      <c r="E248" s="251"/>
      <c r="F248" s="251"/>
      <c r="G248" s="251"/>
      <c r="H248" s="251"/>
      <c r="I248" s="251"/>
      <c r="J248" s="251"/>
      <c r="K248" s="128"/>
      <c r="L248" s="128"/>
      <c r="M248" s="128"/>
      <c r="N248" s="128"/>
      <c r="O248" s="128"/>
      <c r="P248" s="120"/>
      <c r="Q248" s="27">
        <f>Раздел2!G248</f>
        <v>0</v>
      </c>
      <c r="R248" s="27">
        <f>Раздел2!C248</f>
        <v>0</v>
      </c>
    </row>
    <row r="249" spans="2:18" x14ac:dyDescent="0.25">
      <c r="B249" s="148" t="s">
        <v>515</v>
      </c>
      <c r="C249" s="29" t="s">
        <v>542</v>
      </c>
      <c r="D249" s="125">
        <f t="shared" si="19"/>
        <v>0</v>
      </c>
      <c r="E249" s="125">
        <f>SUM(E250:E255)</f>
        <v>0</v>
      </c>
      <c r="F249" s="125">
        <f t="shared" ref="F249:P249" si="24">SUM(F250:F255)</f>
        <v>0</v>
      </c>
      <c r="G249" s="125">
        <f t="shared" si="24"/>
        <v>0</v>
      </c>
      <c r="H249" s="125">
        <f t="shared" si="24"/>
        <v>0</v>
      </c>
      <c r="I249" s="125">
        <f t="shared" si="24"/>
        <v>0</v>
      </c>
      <c r="J249" s="125">
        <f t="shared" si="24"/>
        <v>0</v>
      </c>
      <c r="K249" s="125">
        <f t="shared" si="24"/>
        <v>0</v>
      </c>
      <c r="L249" s="125">
        <f t="shared" si="24"/>
        <v>0</v>
      </c>
      <c r="M249" s="125">
        <f t="shared" si="24"/>
        <v>0</v>
      </c>
      <c r="N249" s="125">
        <f t="shared" si="24"/>
        <v>0</v>
      </c>
      <c r="O249" s="125">
        <f t="shared" si="24"/>
        <v>0</v>
      </c>
      <c r="P249" s="125">
        <f t="shared" si="24"/>
        <v>0</v>
      </c>
      <c r="Q249" s="27">
        <f>Раздел2!G249</f>
        <v>0</v>
      </c>
      <c r="R249" s="27">
        <f>Раздел2!C249</f>
        <v>0</v>
      </c>
    </row>
    <row r="250" spans="2:18" ht="21" x14ac:dyDescent="0.25">
      <c r="B250" s="149" t="s">
        <v>517</v>
      </c>
      <c r="C250" s="29" t="s">
        <v>544</v>
      </c>
      <c r="D250" s="125">
        <f t="shared" si="19"/>
        <v>0</v>
      </c>
      <c r="E250" s="251"/>
      <c r="F250" s="251"/>
      <c r="G250" s="251"/>
      <c r="H250" s="251"/>
      <c r="I250" s="251"/>
      <c r="J250" s="251"/>
      <c r="K250" s="128"/>
      <c r="L250" s="128"/>
      <c r="M250" s="128"/>
      <c r="N250" s="128"/>
      <c r="O250" s="128"/>
      <c r="P250" s="128"/>
      <c r="Q250" s="27">
        <f>Раздел2!G250</f>
        <v>0</v>
      </c>
      <c r="R250" s="27">
        <f>Раздел2!C250</f>
        <v>0</v>
      </c>
    </row>
    <row r="251" spans="2:18" x14ac:dyDescent="0.25">
      <c r="B251" s="149" t="s">
        <v>519</v>
      </c>
      <c r="C251" s="29" t="s">
        <v>545</v>
      </c>
      <c r="D251" s="125">
        <f t="shared" si="19"/>
        <v>0</v>
      </c>
      <c r="E251" s="251"/>
      <c r="F251" s="251"/>
      <c r="G251" s="251"/>
      <c r="H251" s="251"/>
      <c r="I251" s="251"/>
      <c r="J251" s="251"/>
      <c r="K251" s="128"/>
      <c r="L251" s="128"/>
      <c r="M251" s="128"/>
      <c r="N251" s="128"/>
      <c r="O251" s="128"/>
      <c r="P251" s="128"/>
      <c r="Q251" s="27">
        <f>Раздел2!G251</f>
        <v>0</v>
      </c>
      <c r="R251" s="27">
        <f>Раздел2!C251</f>
        <v>0</v>
      </c>
    </row>
    <row r="252" spans="2:18" x14ac:dyDescent="0.25">
      <c r="B252" s="149" t="s">
        <v>521</v>
      </c>
      <c r="C252" s="29" t="s">
        <v>547</v>
      </c>
      <c r="D252" s="125">
        <f t="shared" si="19"/>
        <v>0</v>
      </c>
      <c r="E252" s="251"/>
      <c r="F252" s="251"/>
      <c r="G252" s="251"/>
      <c r="H252" s="251"/>
      <c r="I252" s="251"/>
      <c r="J252" s="251"/>
      <c r="K252" s="128"/>
      <c r="L252" s="128"/>
      <c r="M252" s="128"/>
      <c r="N252" s="128"/>
      <c r="O252" s="128"/>
      <c r="P252" s="128"/>
      <c r="Q252" s="27">
        <f>Раздел2!G252</f>
        <v>0</v>
      </c>
      <c r="R252" s="27">
        <f>Раздел2!C252</f>
        <v>0</v>
      </c>
    </row>
    <row r="253" spans="2:18" x14ac:dyDescent="0.25">
      <c r="B253" s="149" t="s">
        <v>523</v>
      </c>
      <c r="C253" s="29" t="s">
        <v>549</v>
      </c>
      <c r="D253" s="125">
        <f t="shared" si="19"/>
        <v>0</v>
      </c>
      <c r="E253" s="251"/>
      <c r="F253" s="251"/>
      <c r="G253" s="251"/>
      <c r="H253" s="251"/>
      <c r="I253" s="251"/>
      <c r="J253" s="251"/>
      <c r="K253" s="128"/>
      <c r="L253" s="128"/>
      <c r="M253" s="128"/>
      <c r="N253" s="128"/>
      <c r="O253" s="128"/>
      <c r="P253" s="128"/>
      <c r="Q253" s="27">
        <f>Раздел2!G253</f>
        <v>0</v>
      </c>
      <c r="R253" s="27">
        <f>Раздел2!C253</f>
        <v>0</v>
      </c>
    </row>
    <row r="254" spans="2:18" x14ac:dyDescent="0.25">
      <c r="B254" s="149" t="s">
        <v>525</v>
      </c>
      <c r="C254" s="29" t="s">
        <v>551</v>
      </c>
      <c r="D254" s="125">
        <f t="shared" si="19"/>
        <v>0</v>
      </c>
      <c r="E254" s="251"/>
      <c r="F254" s="251"/>
      <c r="G254" s="251"/>
      <c r="H254" s="251"/>
      <c r="I254" s="251"/>
      <c r="J254" s="251"/>
      <c r="K254" s="128"/>
      <c r="L254" s="128"/>
      <c r="M254" s="128"/>
      <c r="N254" s="128"/>
      <c r="O254" s="128"/>
      <c r="P254" s="128"/>
      <c r="Q254" s="27">
        <f>Раздел2!G254</f>
        <v>0</v>
      </c>
      <c r="R254" s="27">
        <f>Раздел2!C254</f>
        <v>0</v>
      </c>
    </row>
    <row r="255" spans="2:18" x14ac:dyDescent="0.25">
      <c r="B255" s="149" t="s">
        <v>527</v>
      </c>
      <c r="C255" s="29" t="s">
        <v>553</v>
      </c>
      <c r="D255" s="125">
        <f t="shared" si="19"/>
        <v>0</v>
      </c>
      <c r="E255" s="251"/>
      <c r="F255" s="251"/>
      <c r="G255" s="251"/>
      <c r="H255" s="251"/>
      <c r="I255" s="251"/>
      <c r="J255" s="251"/>
      <c r="K255" s="128"/>
      <c r="L255" s="128"/>
      <c r="M255" s="128"/>
      <c r="N255" s="128"/>
      <c r="O255" s="128"/>
      <c r="P255" s="128"/>
      <c r="Q255" s="27">
        <f>Раздел2!G255</f>
        <v>0</v>
      </c>
      <c r="R255" s="27">
        <f>Раздел2!C255</f>
        <v>0</v>
      </c>
    </row>
    <row r="256" spans="2:18" x14ac:dyDescent="0.25">
      <c r="B256" s="148" t="s">
        <v>529</v>
      </c>
      <c r="C256" s="29" t="s">
        <v>555</v>
      </c>
      <c r="D256" s="125">
        <f t="shared" si="19"/>
        <v>0</v>
      </c>
      <c r="E256" s="251"/>
      <c r="F256" s="251"/>
      <c r="G256" s="251"/>
      <c r="H256" s="251"/>
      <c r="I256" s="251"/>
      <c r="J256" s="251"/>
      <c r="K256" s="128"/>
      <c r="L256" s="128"/>
      <c r="M256" s="128"/>
      <c r="N256" s="128"/>
      <c r="O256" s="128"/>
      <c r="P256" s="128"/>
      <c r="Q256" s="27">
        <f>Раздел2!G256</f>
        <v>0</v>
      </c>
      <c r="R256" s="27">
        <f>Раздел2!C256</f>
        <v>0</v>
      </c>
    </row>
    <row r="257" spans="2:18" x14ac:dyDescent="0.25">
      <c r="B257" s="148" t="s">
        <v>531</v>
      </c>
      <c r="C257" s="29" t="s">
        <v>557</v>
      </c>
      <c r="D257" s="125">
        <f t="shared" si="19"/>
        <v>0</v>
      </c>
      <c r="E257" s="125">
        <f>SUM(E258:E263)</f>
        <v>0</v>
      </c>
      <c r="F257" s="125">
        <f t="shared" ref="F257:P257" si="25">SUM(F258:F263)</f>
        <v>0</v>
      </c>
      <c r="G257" s="125">
        <f t="shared" si="25"/>
        <v>0</v>
      </c>
      <c r="H257" s="125">
        <f t="shared" si="25"/>
        <v>0</v>
      </c>
      <c r="I257" s="125">
        <f t="shared" si="25"/>
        <v>0</v>
      </c>
      <c r="J257" s="125">
        <f t="shared" si="25"/>
        <v>0</v>
      </c>
      <c r="K257" s="125">
        <f t="shared" si="25"/>
        <v>0</v>
      </c>
      <c r="L257" s="125">
        <f t="shared" si="25"/>
        <v>0</v>
      </c>
      <c r="M257" s="125">
        <f t="shared" si="25"/>
        <v>0</v>
      </c>
      <c r="N257" s="125">
        <f t="shared" si="25"/>
        <v>0</v>
      </c>
      <c r="O257" s="125">
        <f t="shared" si="25"/>
        <v>0</v>
      </c>
      <c r="P257" s="125">
        <f t="shared" si="25"/>
        <v>0</v>
      </c>
      <c r="Q257" s="27">
        <f>Раздел2!G257</f>
        <v>97</v>
      </c>
      <c r="R257" s="27">
        <f>Раздел2!C257</f>
        <v>1</v>
      </c>
    </row>
    <row r="258" spans="2:18" ht="21" x14ac:dyDescent="0.25">
      <c r="B258" s="149" t="s">
        <v>533</v>
      </c>
      <c r="C258" s="29" t="s">
        <v>559</v>
      </c>
      <c r="D258" s="125">
        <f t="shared" si="19"/>
        <v>0</v>
      </c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27">
        <f>Раздел2!G258</f>
        <v>66</v>
      </c>
      <c r="R258" s="27">
        <f>Раздел2!C258</f>
        <v>1</v>
      </c>
    </row>
    <row r="259" spans="2:18" x14ac:dyDescent="0.25">
      <c r="B259" s="149" t="s">
        <v>535</v>
      </c>
      <c r="C259" s="29" t="s">
        <v>561</v>
      </c>
      <c r="D259" s="125">
        <f t="shared" si="19"/>
        <v>0</v>
      </c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0"/>
      <c r="Q259" s="27">
        <f>Раздел2!G259</f>
        <v>31</v>
      </c>
      <c r="R259" s="27">
        <f>Раздел2!C259</f>
        <v>1</v>
      </c>
    </row>
    <row r="260" spans="2:18" x14ac:dyDescent="0.25">
      <c r="B260" s="149" t="s">
        <v>537</v>
      </c>
      <c r="C260" s="29" t="s">
        <v>563</v>
      </c>
      <c r="D260" s="125">
        <f t="shared" si="19"/>
        <v>0</v>
      </c>
      <c r="E260" s="251"/>
      <c r="F260" s="251"/>
      <c r="G260" s="251"/>
      <c r="H260" s="251"/>
      <c r="I260" s="251"/>
      <c r="J260" s="251"/>
      <c r="K260" s="128"/>
      <c r="L260" s="128"/>
      <c r="M260" s="128"/>
      <c r="N260" s="128"/>
      <c r="O260" s="128"/>
      <c r="P260" s="120"/>
      <c r="Q260" s="27">
        <f>Раздел2!G260</f>
        <v>0</v>
      </c>
      <c r="R260" s="27">
        <f>Раздел2!C260</f>
        <v>0</v>
      </c>
    </row>
    <row r="261" spans="2:18" x14ac:dyDescent="0.25">
      <c r="B261" s="149" t="s">
        <v>539</v>
      </c>
      <c r="C261" s="29" t="s">
        <v>565</v>
      </c>
      <c r="D261" s="125">
        <f t="shared" si="19"/>
        <v>0</v>
      </c>
      <c r="E261" s="251"/>
      <c r="F261" s="251"/>
      <c r="G261" s="251"/>
      <c r="H261" s="251"/>
      <c r="I261" s="251"/>
      <c r="J261" s="251"/>
      <c r="K261" s="128"/>
      <c r="L261" s="128"/>
      <c r="M261" s="128"/>
      <c r="N261" s="128"/>
      <c r="O261" s="128"/>
      <c r="P261" s="120"/>
      <c r="Q261" s="27">
        <f>Раздел2!G261</f>
        <v>0</v>
      </c>
      <c r="R261" s="27">
        <f>Раздел2!C261</f>
        <v>0</v>
      </c>
    </row>
    <row r="262" spans="2:18" x14ac:dyDescent="0.25">
      <c r="B262" s="149" t="s">
        <v>541</v>
      </c>
      <c r="C262" s="29" t="s">
        <v>567</v>
      </c>
      <c r="D262" s="125">
        <f t="shared" si="19"/>
        <v>0</v>
      </c>
      <c r="E262" s="251"/>
      <c r="F262" s="251"/>
      <c r="G262" s="251"/>
      <c r="H262" s="251"/>
      <c r="I262" s="251"/>
      <c r="J262" s="251"/>
      <c r="K262" s="128"/>
      <c r="L262" s="128"/>
      <c r="M262" s="128"/>
      <c r="N262" s="128"/>
      <c r="O262" s="128"/>
      <c r="P262" s="120"/>
      <c r="Q262" s="27">
        <f>Раздел2!G262</f>
        <v>0</v>
      </c>
      <c r="R262" s="27">
        <f>Раздел2!C262</f>
        <v>0</v>
      </c>
    </row>
    <row r="263" spans="2:18" x14ac:dyDescent="0.25">
      <c r="B263" s="149" t="s">
        <v>543</v>
      </c>
      <c r="C263" s="29" t="s">
        <v>569</v>
      </c>
      <c r="D263" s="125">
        <f t="shared" si="19"/>
        <v>0</v>
      </c>
      <c r="E263" s="251"/>
      <c r="F263" s="251"/>
      <c r="G263" s="251"/>
      <c r="H263" s="251"/>
      <c r="I263" s="251"/>
      <c r="J263" s="251"/>
      <c r="K263" s="128"/>
      <c r="L263" s="128"/>
      <c r="M263" s="128"/>
      <c r="N263" s="128"/>
      <c r="O263" s="128"/>
      <c r="P263" s="120"/>
      <c r="Q263" s="27">
        <f>Раздел2!G263</f>
        <v>0</v>
      </c>
      <c r="R263" s="27">
        <f>Раздел2!C263</f>
        <v>0</v>
      </c>
    </row>
    <row r="264" spans="2:18" x14ac:dyDescent="0.25">
      <c r="B264" s="148" t="s">
        <v>546</v>
      </c>
      <c r="C264" s="29" t="s">
        <v>571</v>
      </c>
      <c r="D264" s="125">
        <f t="shared" si="19"/>
        <v>0</v>
      </c>
      <c r="E264" s="251"/>
      <c r="F264" s="251"/>
      <c r="G264" s="251"/>
      <c r="H264" s="251"/>
      <c r="I264" s="251"/>
      <c r="J264" s="251"/>
      <c r="K264" s="128"/>
      <c r="L264" s="128"/>
      <c r="M264" s="128"/>
      <c r="N264" s="128"/>
      <c r="O264" s="128"/>
      <c r="P264" s="120"/>
      <c r="Q264" s="27">
        <f>Раздел2!G264</f>
        <v>0</v>
      </c>
      <c r="R264" s="27">
        <f>Раздел2!C264</f>
        <v>0</v>
      </c>
    </row>
    <row r="265" spans="2:18" x14ac:dyDescent="0.25">
      <c r="B265" s="148" t="s">
        <v>548</v>
      </c>
      <c r="C265" s="29" t="s">
        <v>573</v>
      </c>
      <c r="D265" s="125">
        <f t="shared" si="19"/>
        <v>0</v>
      </c>
      <c r="E265" s="251"/>
      <c r="F265" s="251"/>
      <c r="G265" s="251"/>
      <c r="H265" s="251"/>
      <c r="I265" s="251"/>
      <c r="J265" s="251"/>
      <c r="K265" s="128"/>
      <c r="L265" s="128"/>
      <c r="M265" s="128"/>
      <c r="N265" s="128"/>
      <c r="O265" s="128"/>
      <c r="P265" s="128"/>
      <c r="Q265" s="27">
        <f>Раздел2!G265</f>
        <v>0</v>
      </c>
      <c r="R265" s="27">
        <f>Раздел2!C265</f>
        <v>0</v>
      </c>
    </row>
    <row r="266" spans="2:18" x14ac:dyDescent="0.25">
      <c r="B266" s="148" t="s">
        <v>550</v>
      </c>
      <c r="C266" s="29" t="s">
        <v>575</v>
      </c>
      <c r="D266" s="125">
        <f t="shared" ref="D266:D281" si="26">SUM(E266:J266)</f>
        <v>0</v>
      </c>
      <c r="E266" s="125">
        <f>SUM(E267:E268)</f>
        <v>0</v>
      </c>
      <c r="F266" s="125">
        <f t="shared" ref="F266:P266" si="27">SUM(F267:F268)</f>
        <v>0</v>
      </c>
      <c r="G266" s="125">
        <f t="shared" si="27"/>
        <v>0</v>
      </c>
      <c r="H266" s="125">
        <f t="shared" si="27"/>
        <v>0</v>
      </c>
      <c r="I266" s="125">
        <f t="shared" si="27"/>
        <v>0</v>
      </c>
      <c r="J266" s="125">
        <f t="shared" si="27"/>
        <v>0</v>
      </c>
      <c r="K266" s="125">
        <f t="shared" si="27"/>
        <v>0</v>
      </c>
      <c r="L266" s="125">
        <f t="shared" si="27"/>
        <v>0</v>
      </c>
      <c r="M266" s="125">
        <f t="shared" si="27"/>
        <v>0</v>
      </c>
      <c r="N266" s="125">
        <f t="shared" si="27"/>
        <v>0</v>
      </c>
      <c r="O266" s="125">
        <f t="shared" si="27"/>
        <v>0</v>
      </c>
      <c r="P266" s="125">
        <f t="shared" si="27"/>
        <v>0</v>
      </c>
      <c r="Q266" s="27">
        <f>Раздел2!G266</f>
        <v>39</v>
      </c>
      <c r="R266" s="27">
        <f>Раздел2!C266</f>
        <v>1</v>
      </c>
    </row>
    <row r="267" spans="2:18" ht="21" x14ac:dyDescent="0.25">
      <c r="B267" s="149" t="s">
        <v>552</v>
      </c>
      <c r="C267" s="29" t="s">
        <v>577</v>
      </c>
      <c r="D267" s="125">
        <f t="shared" si="26"/>
        <v>0</v>
      </c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0"/>
      <c r="Q267" s="27">
        <f>Раздел2!G267</f>
        <v>39</v>
      </c>
      <c r="R267" s="27">
        <f>Раздел2!C267</f>
        <v>1</v>
      </c>
    </row>
    <row r="268" spans="2:18" x14ac:dyDescent="0.25">
      <c r="B268" s="149" t="s">
        <v>554</v>
      </c>
      <c r="C268" s="29" t="s">
        <v>579</v>
      </c>
      <c r="D268" s="125">
        <f t="shared" si="26"/>
        <v>0</v>
      </c>
      <c r="E268" s="251"/>
      <c r="F268" s="251"/>
      <c r="G268" s="251"/>
      <c r="H268" s="251"/>
      <c r="I268" s="251"/>
      <c r="J268" s="251"/>
      <c r="K268" s="128"/>
      <c r="L268" s="128"/>
      <c r="M268" s="128"/>
      <c r="N268" s="128"/>
      <c r="O268" s="128"/>
      <c r="P268" s="120"/>
      <c r="Q268" s="27">
        <f>Раздел2!G268</f>
        <v>0</v>
      </c>
      <c r="R268" s="27">
        <f>Раздел2!C268</f>
        <v>0</v>
      </c>
    </row>
    <row r="269" spans="2:18" x14ac:dyDescent="0.25">
      <c r="B269" s="148" t="s">
        <v>556</v>
      </c>
      <c r="C269" s="29" t="s">
        <v>581</v>
      </c>
      <c r="D269" s="125">
        <f t="shared" si="26"/>
        <v>0</v>
      </c>
      <c r="E269" s="125">
        <f>SUM(E270:E272)</f>
        <v>0</v>
      </c>
      <c r="F269" s="125">
        <f t="shared" ref="F269:P269" si="28">SUM(F270:F272)</f>
        <v>0</v>
      </c>
      <c r="G269" s="125">
        <f t="shared" si="28"/>
        <v>0</v>
      </c>
      <c r="H269" s="125">
        <f t="shared" si="28"/>
        <v>0</v>
      </c>
      <c r="I269" s="125">
        <f t="shared" si="28"/>
        <v>0</v>
      </c>
      <c r="J269" s="125">
        <f t="shared" si="28"/>
        <v>0</v>
      </c>
      <c r="K269" s="125">
        <f t="shared" si="28"/>
        <v>0</v>
      </c>
      <c r="L269" s="125">
        <f t="shared" si="28"/>
        <v>0</v>
      </c>
      <c r="M269" s="125">
        <f t="shared" si="28"/>
        <v>0</v>
      </c>
      <c r="N269" s="125">
        <f t="shared" si="28"/>
        <v>0</v>
      </c>
      <c r="O269" s="125">
        <f t="shared" si="28"/>
        <v>0</v>
      </c>
      <c r="P269" s="125">
        <f t="shared" si="28"/>
        <v>0</v>
      </c>
      <c r="Q269" s="27">
        <f>Раздел2!G269</f>
        <v>0</v>
      </c>
      <c r="R269" s="27">
        <f>Раздел2!C269</f>
        <v>0</v>
      </c>
    </row>
    <row r="270" spans="2:18" ht="21" x14ac:dyDescent="0.25">
      <c r="B270" s="149" t="s">
        <v>558</v>
      </c>
      <c r="C270" s="29" t="s">
        <v>583</v>
      </c>
      <c r="D270" s="125">
        <f t="shared" si="26"/>
        <v>0</v>
      </c>
      <c r="E270" s="251"/>
      <c r="F270" s="251"/>
      <c r="G270" s="251"/>
      <c r="H270" s="251"/>
      <c r="I270" s="251"/>
      <c r="J270" s="251"/>
      <c r="K270" s="128"/>
      <c r="L270" s="128"/>
      <c r="M270" s="128"/>
      <c r="N270" s="128"/>
      <c r="O270" s="128"/>
      <c r="P270" s="120"/>
      <c r="Q270" s="27">
        <f>Раздел2!G270</f>
        <v>0</v>
      </c>
      <c r="R270" s="27">
        <f>Раздел2!C270</f>
        <v>0</v>
      </c>
    </row>
    <row r="271" spans="2:18" x14ac:dyDescent="0.25">
      <c r="B271" s="149" t="s">
        <v>560</v>
      </c>
      <c r="C271" s="29" t="s">
        <v>667</v>
      </c>
      <c r="D271" s="125">
        <f t="shared" si="26"/>
        <v>0</v>
      </c>
      <c r="E271" s="251"/>
      <c r="F271" s="251"/>
      <c r="G271" s="251"/>
      <c r="H271" s="251"/>
      <c r="I271" s="251"/>
      <c r="J271" s="251"/>
      <c r="K271" s="128"/>
      <c r="L271" s="128"/>
      <c r="M271" s="128"/>
      <c r="N271" s="128"/>
      <c r="O271" s="128"/>
      <c r="P271" s="120"/>
      <c r="Q271" s="27">
        <f>Раздел2!G271</f>
        <v>0</v>
      </c>
      <c r="R271" s="27">
        <f>Раздел2!C271</f>
        <v>0</v>
      </c>
    </row>
    <row r="272" spans="2:18" x14ac:dyDescent="0.25">
      <c r="B272" s="149" t="s">
        <v>562</v>
      </c>
      <c r="C272" s="29" t="s">
        <v>826</v>
      </c>
      <c r="D272" s="125">
        <f t="shared" si="26"/>
        <v>0</v>
      </c>
      <c r="E272" s="251"/>
      <c r="F272" s="251"/>
      <c r="G272" s="251"/>
      <c r="H272" s="251"/>
      <c r="I272" s="251"/>
      <c r="J272" s="251"/>
      <c r="K272" s="128"/>
      <c r="L272" s="128"/>
      <c r="M272" s="128"/>
      <c r="N272" s="128"/>
      <c r="O272" s="128"/>
      <c r="P272" s="120"/>
      <c r="Q272" s="27">
        <f>Раздел2!G272</f>
        <v>0</v>
      </c>
      <c r="R272" s="27">
        <f>Раздел2!C272</f>
        <v>0</v>
      </c>
    </row>
    <row r="273" spans="2:18" x14ac:dyDescent="0.25">
      <c r="B273" s="148" t="s">
        <v>564</v>
      </c>
      <c r="C273" s="29" t="s">
        <v>827</v>
      </c>
      <c r="D273" s="125">
        <f t="shared" si="26"/>
        <v>0</v>
      </c>
      <c r="E273" s="251"/>
      <c r="F273" s="251"/>
      <c r="G273" s="251"/>
      <c r="H273" s="251"/>
      <c r="I273" s="251"/>
      <c r="J273" s="251"/>
      <c r="K273" s="128"/>
      <c r="L273" s="128"/>
      <c r="M273" s="128"/>
      <c r="N273" s="128"/>
      <c r="O273" s="128"/>
      <c r="P273" s="120"/>
      <c r="Q273" s="27">
        <f>Раздел2!G273</f>
        <v>0</v>
      </c>
      <c r="R273" s="27">
        <f>Раздел2!C273</f>
        <v>0</v>
      </c>
    </row>
    <row r="274" spans="2:18" x14ac:dyDescent="0.25">
      <c r="B274" s="148" t="s">
        <v>566</v>
      </c>
      <c r="C274" s="29" t="s">
        <v>828</v>
      </c>
      <c r="D274" s="125">
        <f t="shared" si="26"/>
        <v>0</v>
      </c>
      <c r="E274" s="251"/>
      <c r="F274" s="251"/>
      <c r="G274" s="251"/>
      <c r="H274" s="251"/>
      <c r="I274" s="251"/>
      <c r="J274" s="251"/>
      <c r="K274" s="128"/>
      <c r="L274" s="128"/>
      <c r="M274" s="128"/>
      <c r="N274" s="128"/>
      <c r="O274" s="128"/>
      <c r="P274" s="120"/>
      <c r="Q274" s="27">
        <f>Раздел2!G274</f>
        <v>0</v>
      </c>
      <c r="R274" s="27">
        <f>Раздел2!C274</f>
        <v>0</v>
      </c>
    </row>
    <row r="275" spans="2:18" x14ac:dyDescent="0.25">
      <c r="B275" s="148" t="s">
        <v>568</v>
      </c>
      <c r="C275" s="29" t="s">
        <v>829</v>
      </c>
      <c r="D275" s="125">
        <f t="shared" si="26"/>
        <v>0</v>
      </c>
      <c r="E275" s="251"/>
      <c r="F275" s="251"/>
      <c r="G275" s="251"/>
      <c r="H275" s="251"/>
      <c r="I275" s="251"/>
      <c r="J275" s="251"/>
      <c r="K275" s="128"/>
      <c r="L275" s="128"/>
      <c r="M275" s="128"/>
      <c r="N275" s="128"/>
      <c r="O275" s="128"/>
      <c r="P275" s="120"/>
      <c r="Q275" s="27">
        <f>Раздел2!G275</f>
        <v>0</v>
      </c>
      <c r="R275" s="27">
        <f>Раздел2!C275</f>
        <v>0</v>
      </c>
    </row>
    <row r="276" spans="2:18" x14ac:dyDescent="0.25">
      <c r="B276" s="148" t="s">
        <v>570</v>
      </c>
      <c r="C276" s="29" t="s">
        <v>875</v>
      </c>
      <c r="D276" s="125">
        <f t="shared" si="26"/>
        <v>0</v>
      </c>
      <c r="E276" s="251"/>
      <c r="F276" s="251"/>
      <c r="G276" s="251"/>
      <c r="H276" s="251"/>
      <c r="I276" s="251"/>
      <c r="J276" s="251"/>
      <c r="K276" s="128"/>
      <c r="L276" s="128"/>
      <c r="M276" s="128"/>
      <c r="N276" s="128"/>
      <c r="O276" s="128"/>
      <c r="P276" s="120"/>
      <c r="Q276" s="27">
        <f>Раздел2!G276</f>
        <v>0</v>
      </c>
      <c r="R276" s="27">
        <f>Раздел2!C276</f>
        <v>0</v>
      </c>
    </row>
    <row r="277" spans="2:18" x14ac:dyDescent="0.25">
      <c r="B277" s="148" t="s">
        <v>572</v>
      </c>
      <c r="C277" s="29" t="s">
        <v>876</v>
      </c>
      <c r="D277" s="125">
        <f t="shared" si="26"/>
        <v>0</v>
      </c>
      <c r="E277" s="251"/>
      <c r="F277" s="251"/>
      <c r="G277" s="251"/>
      <c r="H277" s="251"/>
      <c r="I277" s="251"/>
      <c r="J277" s="251"/>
      <c r="K277" s="128"/>
      <c r="L277" s="128"/>
      <c r="M277" s="128"/>
      <c r="N277" s="128"/>
      <c r="O277" s="128"/>
      <c r="P277" s="120"/>
      <c r="Q277" s="27">
        <f>Раздел2!G277</f>
        <v>0</v>
      </c>
      <c r="R277" s="27">
        <f>Раздел2!C277</f>
        <v>0</v>
      </c>
    </row>
    <row r="278" spans="2:18" x14ac:dyDescent="0.25">
      <c r="B278" s="148" t="s">
        <v>574</v>
      </c>
      <c r="C278" s="29" t="s">
        <v>877</v>
      </c>
      <c r="D278" s="125">
        <f t="shared" si="26"/>
        <v>0</v>
      </c>
      <c r="E278" s="251"/>
      <c r="F278" s="251"/>
      <c r="G278" s="251"/>
      <c r="H278" s="251"/>
      <c r="I278" s="251"/>
      <c r="J278" s="251"/>
      <c r="K278" s="128"/>
      <c r="L278" s="128"/>
      <c r="M278" s="128"/>
      <c r="N278" s="128"/>
      <c r="O278" s="128"/>
      <c r="P278" s="120"/>
      <c r="Q278" s="27">
        <f>Раздел2!G278</f>
        <v>0</v>
      </c>
      <c r="R278" s="27">
        <f>Раздел2!C278</f>
        <v>0</v>
      </c>
    </row>
    <row r="279" spans="2:18" x14ac:dyDescent="0.25">
      <c r="B279" s="148" t="s">
        <v>576</v>
      </c>
      <c r="C279" s="29" t="s">
        <v>878</v>
      </c>
      <c r="D279" s="125">
        <f t="shared" si="26"/>
        <v>0</v>
      </c>
      <c r="E279" s="251"/>
      <c r="F279" s="251"/>
      <c r="G279" s="251"/>
      <c r="H279" s="251"/>
      <c r="I279" s="251"/>
      <c r="J279" s="251"/>
      <c r="K279" s="128"/>
      <c r="L279" s="128"/>
      <c r="M279" s="128"/>
      <c r="N279" s="128"/>
      <c r="O279" s="128"/>
      <c r="P279" s="120"/>
      <c r="Q279" s="27">
        <f>Раздел2!G279</f>
        <v>0</v>
      </c>
      <c r="R279" s="27">
        <f>Раздел2!C279</f>
        <v>0</v>
      </c>
    </row>
    <row r="280" spans="2:18" x14ac:dyDescent="0.25">
      <c r="B280" s="148" t="s">
        <v>578</v>
      </c>
      <c r="C280" s="29" t="s">
        <v>879</v>
      </c>
      <c r="D280" s="125">
        <f>SUM(E280:J280)</f>
        <v>0</v>
      </c>
      <c r="E280" s="251"/>
      <c r="F280" s="251"/>
      <c r="G280" s="251"/>
      <c r="H280" s="251"/>
      <c r="I280" s="251"/>
      <c r="J280" s="251"/>
      <c r="K280" s="128"/>
      <c r="L280" s="128"/>
      <c r="M280" s="128"/>
      <c r="N280" s="128"/>
      <c r="O280" s="128"/>
      <c r="P280" s="120"/>
      <c r="Q280" s="27">
        <f>Раздел2!G280</f>
        <v>0</v>
      </c>
      <c r="R280" s="27">
        <f>Раздел2!C280</f>
        <v>0</v>
      </c>
    </row>
    <row r="281" spans="2:18" x14ac:dyDescent="0.25">
      <c r="B281" s="148" t="s">
        <v>580</v>
      </c>
      <c r="C281" s="29" t="s">
        <v>880</v>
      </c>
      <c r="D281" s="125">
        <f t="shared" si="26"/>
        <v>0</v>
      </c>
      <c r="E281" s="251"/>
      <c r="F281" s="251"/>
      <c r="G281" s="251"/>
      <c r="H281" s="251"/>
      <c r="I281" s="251"/>
      <c r="J281" s="251"/>
      <c r="K281" s="128"/>
      <c r="L281" s="128"/>
      <c r="M281" s="128"/>
      <c r="N281" s="128"/>
      <c r="O281" s="128"/>
      <c r="P281" s="120"/>
      <c r="Q281" s="27">
        <f>Раздел2!G281</f>
        <v>0</v>
      </c>
      <c r="R281" s="27">
        <f>Раздел2!C281</f>
        <v>0</v>
      </c>
    </row>
    <row r="282" spans="2:18" x14ac:dyDescent="0.25">
      <c r="B282" s="151" t="s">
        <v>582</v>
      </c>
      <c r="C282" s="29" t="s">
        <v>881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>
        <f t="shared" ref="E282:O282" si="29">SUM(E9:E22,E26:E29,E32:E37,E48:E53,E58:E60,E42:E45,E64:E74,E79:E89,E93:E100,E103:E107,E115:E118,E119:E132,E135:E140,E143,E148:E149,E155:E158,E164:E165,E166:E180,E181:E199,E205:E210,E211:E213,E218:E220,E224:E228,E231:E240,E245:E249,E256:E257,E264:E266,E269,E273:E281)</f>
        <v>0</v>
      </c>
      <c r="F282" s="125">
        <f t="shared" si="29"/>
        <v>0</v>
      </c>
      <c r="G282" s="125">
        <f t="shared" si="29"/>
        <v>0</v>
      </c>
      <c r="H282" s="125">
        <f t="shared" si="29"/>
        <v>0</v>
      </c>
      <c r="I282" s="125">
        <f t="shared" si="29"/>
        <v>0</v>
      </c>
      <c r="J282" s="125">
        <f t="shared" si="29"/>
        <v>0</v>
      </c>
      <c r="K282" s="125">
        <f t="shared" si="29"/>
        <v>0</v>
      </c>
      <c r="L282" s="125">
        <f t="shared" si="29"/>
        <v>0</v>
      </c>
      <c r="M282" s="125">
        <f t="shared" si="29"/>
        <v>0</v>
      </c>
      <c r="N282" s="125">
        <f t="shared" si="29"/>
        <v>0</v>
      </c>
      <c r="O282" s="125">
        <f t="shared" si="29"/>
        <v>0</v>
      </c>
      <c r="P282" s="125">
        <f>SUM(P9:P22,P26:P29,P32:P37,P48:P53,P58:P60,P42:P45,P64:P74,P79:P89,P93:P100,P103:P107,P115:P118,P119:P132,P135:P140,P143,P148:P149,P155:P158,P164:P165,P166:P180,P181:P199,P205:P210,P211:P213,P218:P220,P224:P228,P231:P240,P245:P249,P256:P257,P264:P266,P269,P273:P281)</f>
        <v>0</v>
      </c>
      <c r="Q282" s="27">
        <f>Раздел2!G282</f>
        <v>188</v>
      </c>
      <c r="R282" s="27">
        <f>Раздел2!C282</f>
        <v>3</v>
      </c>
    </row>
  </sheetData>
  <sheetProtection password="B488" sheet="1" objects="1" scenarios="1" selectLockedCells="1"/>
  <mergeCells count="14">
    <mergeCell ref="A1:A8"/>
    <mergeCell ref="B1:P1"/>
    <mergeCell ref="B2:P2"/>
    <mergeCell ref="B3:B7"/>
    <mergeCell ref="C3:C7"/>
    <mergeCell ref="E3:J3"/>
    <mergeCell ref="K3:P3"/>
    <mergeCell ref="D3:D7"/>
    <mergeCell ref="E4:F6"/>
    <mergeCell ref="G4:H6"/>
    <mergeCell ref="I4:J6"/>
    <mergeCell ref="K4:L6"/>
    <mergeCell ref="M4:N6"/>
    <mergeCell ref="O4:P6"/>
  </mergeCells>
  <phoneticPr fontId="34" type="noConversion"/>
  <conditionalFormatting sqref="D9:D282">
    <cfRule type="expression" dxfId="52" priority="2">
      <formula>IF(AND($Q9=0,$D9&lt;&gt;0),1,0)=1</formula>
    </cfRule>
  </conditionalFormatting>
  <conditionalFormatting sqref="E9:J282">
    <cfRule type="expression" dxfId="51" priority="1">
      <formula>IF($Q9&lt;SUM($E9:$J9),1,0)=1</formula>
    </cfRule>
  </conditionalFormatting>
  <dataValidations count="1">
    <dataValidation type="whole" operator="greaterThanOrEqual" allowBlank="1" showInputMessage="1" showErrorMessage="1" sqref="E9:P281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MH281"/>
  <sheetViews>
    <sheetView showZeros="0" topLeftCell="B1" zoomScale="80" zoomScaleNormal="80" zoomScaleSheetLayoutView="90" workbookViewId="0">
      <pane xSplit="2" ySplit="7" topLeftCell="D101" activePane="bottomRight" state="frozen"/>
      <selection activeCell="B1" sqref="B1"/>
      <selection pane="topRight" activeCell="D1" sqref="D1"/>
      <selection pane="bottomLeft" activeCell="B8" sqref="B8"/>
      <selection pane="bottomRight" activeCell="AD115" sqref="AD115"/>
    </sheetView>
  </sheetViews>
  <sheetFormatPr defaultRowHeight="15" x14ac:dyDescent="0.25"/>
  <cols>
    <col min="1" max="1" width="5" style="27" hidden="1" customWidth="1"/>
    <col min="2" max="2" width="30.5703125" style="27" customWidth="1"/>
    <col min="3" max="3" width="4.5703125" style="27" customWidth="1"/>
    <col min="4" max="4" width="9.140625" style="61"/>
    <col min="5" max="6" width="6.140625" style="61" customWidth="1"/>
    <col min="7" max="7" width="5.5703125" style="61" customWidth="1"/>
    <col min="8" max="9" width="6" style="61" customWidth="1"/>
    <col min="10" max="10" width="4.85546875" style="61" customWidth="1"/>
    <col min="11" max="11" width="4.7109375" style="61" customWidth="1"/>
    <col min="12" max="13" width="4.5703125" style="61" customWidth="1"/>
    <col min="14" max="14" width="4.42578125" style="61" customWidth="1"/>
    <col min="15" max="15" width="5.28515625" style="61" customWidth="1"/>
    <col min="16" max="17" width="5.140625" style="61" customWidth="1"/>
    <col min="18" max="18" width="4.7109375" style="61" customWidth="1"/>
    <col min="19" max="19" width="4.85546875" style="61" customWidth="1"/>
    <col min="20" max="20" width="4.28515625" style="9" customWidth="1"/>
    <col min="21" max="21" width="4.7109375" style="61" customWidth="1"/>
    <col min="22" max="22" width="5" style="61" customWidth="1"/>
    <col min="23" max="23" width="5.42578125" style="61" customWidth="1"/>
    <col min="24" max="24" width="4.7109375" style="61" customWidth="1"/>
    <col min="25" max="25" width="5" style="61" customWidth="1"/>
    <col min="26" max="26" width="4.85546875" style="61" customWidth="1"/>
    <col min="27" max="27" width="5.28515625" style="61" customWidth="1"/>
    <col min="28" max="28" width="5.85546875" style="61" customWidth="1"/>
    <col min="29" max="29" width="5.28515625" style="61" customWidth="1"/>
    <col min="30" max="30" width="5.5703125" style="61" customWidth="1"/>
    <col min="31" max="32" width="5.7109375" style="61" customWidth="1"/>
    <col min="33" max="33" width="4.85546875" style="61" customWidth="1"/>
    <col min="34" max="34" width="5.28515625" style="9" customWidth="1"/>
    <col min="35" max="36" width="9.140625" style="27"/>
    <col min="37" max="38" width="0" style="27" hidden="1" customWidth="1"/>
    <col min="39" max="1022" width="9.140625" style="27"/>
  </cols>
  <sheetData>
    <row r="1" spans="1:38" ht="15" customHeight="1" x14ac:dyDescent="0.25">
      <c r="A1" s="394"/>
      <c r="B1" s="365" t="s">
        <v>625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</row>
    <row r="2" spans="1:38" ht="11.25" customHeight="1" x14ac:dyDescent="0.25">
      <c r="A2" s="394"/>
      <c r="B2" s="32"/>
      <c r="C2" s="61"/>
      <c r="Q2" s="163"/>
      <c r="R2" s="163"/>
      <c r="S2" s="163"/>
      <c r="T2" s="163"/>
      <c r="AC2" s="403" t="s">
        <v>626</v>
      </c>
      <c r="AD2" s="403"/>
      <c r="AE2" s="403"/>
      <c r="AF2" s="403"/>
      <c r="AG2" s="403"/>
      <c r="AH2" s="403"/>
    </row>
    <row r="3" spans="1:38" ht="16.5" customHeight="1" x14ac:dyDescent="0.25">
      <c r="A3" s="394"/>
      <c r="B3" s="377" t="s">
        <v>64</v>
      </c>
      <c r="C3" s="385" t="s">
        <v>65</v>
      </c>
      <c r="D3" s="383" t="s">
        <v>627</v>
      </c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</row>
    <row r="4" spans="1:38" ht="28.5" customHeight="1" x14ac:dyDescent="0.25">
      <c r="A4" s="394"/>
      <c r="B4" s="377"/>
      <c r="C4" s="385"/>
      <c r="D4" s="377" t="s">
        <v>595</v>
      </c>
      <c r="E4" s="377"/>
      <c r="F4" s="377"/>
      <c r="G4" s="377"/>
      <c r="H4" s="377"/>
      <c r="I4" s="377"/>
      <c r="J4" s="377" t="s">
        <v>628</v>
      </c>
      <c r="K4" s="377"/>
      <c r="L4" s="377"/>
      <c r="M4" s="377"/>
      <c r="N4" s="377"/>
      <c r="O4" s="377" t="s">
        <v>629</v>
      </c>
      <c r="P4" s="377"/>
      <c r="Q4" s="377"/>
      <c r="R4" s="377"/>
      <c r="S4" s="377"/>
      <c r="T4" s="377" t="s">
        <v>630</v>
      </c>
      <c r="U4" s="377"/>
      <c r="V4" s="377"/>
      <c r="W4" s="377"/>
      <c r="X4" s="377"/>
      <c r="Y4" s="377" t="s">
        <v>631</v>
      </c>
      <c r="Z4" s="377"/>
      <c r="AA4" s="377"/>
      <c r="AB4" s="377"/>
      <c r="AC4" s="377"/>
      <c r="AD4" s="377" t="s">
        <v>632</v>
      </c>
      <c r="AE4" s="377"/>
      <c r="AF4" s="377"/>
      <c r="AG4" s="377"/>
      <c r="AH4" s="377"/>
    </row>
    <row r="5" spans="1:38" ht="28.5" customHeight="1" x14ac:dyDescent="0.25">
      <c r="A5" s="394"/>
      <c r="B5" s="377"/>
      <c r="C5" s="385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</row>
    <row r="6" spans="1:38" ht="31.5" customHeight="1" x14ac:dyDescent="0.25">
      <c r="A6" s="394"/>
      <c r="B6" s="377"/>
      <c r="C6" s="378"/>
      <c r="D6" s="60" t="s">
        <v>633</v>
      </c>
      <c r="E6" s="60">
        <v>1</v>
      </c>
      <c r="F6" s="60">
        <v>2</v>
      </c>
      <c r="G6" s="60">
        <v>3</v>
      </c>
      <c r="H6" s="60" t="s">
        <v>634</v>
      </c>
      <c r="I6" s="60" t="s">
        <v>635</v>
      </c>
      <c r="J6" s="28">
        <v>1</v>
      </c>
      <c r="K6" s="28">
        <v>2</v>
      </c>
      <c r="L6" s="28">
        <v>3</v>
      </c>
      <c r="M6" s="28" t="s">
        <v>634</v>
      </c>
      <c r="N6" s="28" t="s">
        <v>635</v>
      </c>
      <c r="O6" s="28">
        <v>1</v>
      </c>
      <c r="P6" s="28">
        <v>2</v>
      </c>
      <c r="Q6" s="28">
        <v>3</v>
      </c>
      <c r="R6" s="28" t="s">
        <v>634</v>
      </c>
      <c r="S6" s="28" t="s">
        <v>635</v>
      </c>
      <c r="T6" s="28">
        <v>1</v>
      </c>
      <c r="U6" s="28">
        <v>2</v>
      </c>
      <c r="V6" s="28">
        <v>3</v>
      </c>
      <c r="W6" s="28" t="s">
        <v>634</v>
      </c>
      <c r="X6" s="28" t="s">
        <v>635</v>
      </c>
      <c r="Y6" s="28">
        <v>1</v>
      </c>
      <c r="Z6" s="28">
        <v>2</v>
      </c>
      <c r="AA6" s="28">
        <v>3</v>
      </c>
      <c r="AB6" s="28" t="s">
        <v>634</v>
      </c>
      <c r="AC6" s="28" t="s">
        <v>635</v>
      </c>
      <c r="AD6" s="28">
        <v>1</v>
      </c>
      <c r="AE6" s="28">
        <v>2</v>
      </c>
      <c r="AF6" s="28">
        <v>3</v>
      </c>
      <c r="AG6" s="28" t="s">
        <v>634</v>
      </c>
      <c r="AH6" s="28" t="s">
        <v>635</v>
      </c>
    </row>
    <row r="7" spans="1:38" x14ac:dyDescent="0.25">
      <c r="A7" s="394"/>
      <c r="B7" s="174">
        <v>1</v>
      </c>
      <c r="C7" s="174">
        <v>2</v>
      </c>
      <c r="D7" s="174">
        <v>3</v>
      </c>
      <c r="E7" s="174">
        <v>4</v>
      </c>
      <c r="F7" s="174">
        <v>5</v>
      </c>
      <c r="G7" s="174">
        <v>6</v>
      </c>
      <c r="H7" s="174">
        <v>7</v>
      </c>
      <c r="I7" s="174">
        <v>8</v>
      </c>
      <c r="J7" s="174">
        <v>9</v>
      </c>
      <c r="K7" s="174">
        <v>10</v>
      </c>
      <c r="L7" s="174">
        <v>11</v>
      </c>
      <c r="M7" s="174">
        <v>12</v>
      </c>
      <c r="N7" s="174">
        <v>13</v>
      </c>
      <c r="O7" s="174">
        <v>14</v>
      </c>
      <c r="P7" s="174">
        <v>15</v>
      </c>
      <c r="Q7" s="174">
        <v>16</v>
      </c>
      <c r="R7" s="174">
        <v>17</v>
      </c>
      <c r="S7" s="174">
        <v>18</v>
      </c>
      <c r="T7" s="174">
        <v>19</v>
      </c>
      <c r="U7" s="174">
        <v>20</v>
      </c>
      <c r="V7" s="174">
        <v>21</v>
      </c>
      <c r="W7" s="174">
        <v>22</v>
      </c>
      <c r="X7" s="174">
        <v>23</v>
      </c>
      <c r="Y7" s="174">
        <v>24</v>
      </c>
      <c r="Z7" s="174">
        <v>25</v>
      </c>
      <c r="AA7" s="174">
        <v>26</v>
      </c>
      <c r="AB7" s="174">
        <v>27</v>
      </c>
      <c r="AC7" s="174">
        <v>28</v>
      </c>
      <c r="AD7" s="174">
        <v>29</v>
      </c>
      <c r="AE7" s="174">
        <v>30</v>
      </c>
      <c r="AF7" s="174">
        <v>31</v>
      </c>
      <c r="AG7" s="174">
        <v>32</v>
      </c>
      <c r="AH7" s="174">
        <v>33</v>
      </c>
      <c r="AK7" s="27" t="s">
        <v>898</v>
      </c>
      <c r="AL7" s="27" t="s">
        <v>902</v>
      </c>
    </row>
    <row r="8" spans="1:38" x14ac:dyDescent="0.25">
      <c r="B8" s="148" t="s">
        <v>80</v>
      </c>
      <c r="C8" s="29" t="s">
        <v>29</v>
      </c>
      <c r="D8" s="125">
        <f>SUM(E8:G8)</f>
        <v>0</v>
      </c>
      <c r="E8" s="132">
        <f>SUM(J8,O8,T8,Y8,AD8)</f>
        <v>0</v>
      </c>
      <c r="F8" s="132">
        <f>SUM(K8,P8,U8,Z8,AE8)</f>
        <v>0</v>
      </c>
      <c r="G8" s="132">
        <f>SUM(L8,Q8,V8,AA8,AF8)</f>
        <v>0</v>
      </c>
      <c r="H8" s="132">
        <f>SUM(M8,R8,W8,AB8,AG8)</f>
        <v>0</v>
      </c>
      <c r="I8" s="132">
        <f>SUM(N8,S8,X8,AC8,AH8)</f>
        <v>0</v>
      </c>
      <c r="J8" s="247"/>
      <c r="K8" s="251"/>
      <c r="L8" s="247"/>
      <c r="M8" s="247"/>
      <c r="N8" s="247"/>
      <c r="O8" s="247"/>
      <c r="P8" s="247"/>
      <c r="Q8" s="247"/>
      <c r="R8" s="251"/>
      <c r="S8" s="247"/>
      <c r="T8" s="247"/>
      <c r="U8" s="251"/>
      <c r="V8" s="251"/>
      <c r="W8" s="222"/>
      <c r="X8" s="247"/>
      <c r="Y8" s="251"/>
      <c r="Z8" s="247"/>
      <c r="AA8" s="247"/>
      <c r="AB8" s="247"/>
      <c r="AC8" s="247"/>
      <c r="AD8" s="247"/>
      <c r="AE8" s="247"/>
      <c r="AF8" s="251"/>
      <c r="AG8" s="247"/>
      <c r="AH8" s="247"/>
      <c r="AK8" s="27">
        <f>Раздел2!C9</f>
        <v>0</v>
      </c>
      <c r="AL8" s="27">
        <f>Раздел1!I18</f>
        <v>0</v>
      </c>
    </row>
    <row r="9" spans="1:38" x14ac:dyDescent="0.25">
      <c r="B9" s="148" t="s">
        <v>864</v>
      </c>
      <c r="C9" s="29" t="s">
        <v>31</v>
      </c>
      <c r="D9" s="125">
        <f t="shared" ref="D9:D72" si="0">SUM(E9:G9)</f>
        <v>0</v>
      </c>
      <c r="E9" s="132">
        <f t="shared" ref="E9:E72" si="1">SUM(J9,O9,T9,Y9,AD9)</f>
        <v>0</v>
      </c>
      <c r="F9" s="132">
        <f t="shared" ref="F9:F72" si="2">SUM(K9,P9,U9,Z9,AE9)</f>
        <v>0</v>
      </c>
      <c r="G9" s="132">
        <f t="shared" ref="G9:G72" si="3">SUM(L9,Q9,V9,AA9,AF9)</f>
        <v>0</v>
      </c>
      <c r="H9" s="132">
        <f t="shared" ref="H9:H72" si="4">SUM(M9,R9,W9,AB9,AG9)</f>
        <v>0</v>
      </c>
      <c r="I9" s="132">
        <f t="shared" ref="I9:I72" si="5">SUM(N9,S9,X9,AC9,AH9)</f>
        <v>0</v>
      </c>
      <c r="J9" s="247"/>
      <c r="K9" s="251"/>
      <c r="L9" s="247"/>
      <c r="M9" s="247"/>
      <c r="N9" s="247"/>
      <c r="O9" s="247"/>
      <c r="P9" s="247"/>
      <c r="Q9" s="247"/>
      <c r="R9" s="251"/>
      <c r="S9" s="247"/>
      <c r="T9" s="247"/>
      <c r="U9" s="251"/>
      <c r="V9" s="251"/>
      <c r="W9" s="222"/>
      <c r="X9" s="247"/>
      <c r="Y9" s="251"/>
      <c r="Z9" s="247"/>
      <c r="AA9" s="247"/>
      <c r="AB9" s="247"/>
      <c r="AC9" s="247"/>
      <c r="AD9" s="247"/>
      <c r="AE9" s="247"/>
      <c r="AF9" s="251"/>
      <c r="AG9" s="247"/>
      <c r="AH9" s="247"/>
      <c r="AK9" s="27">
        <f>Раздел2!C10</f>
        <v>0</v>
      </c>
    </row>
    <row r="10" spans="1:38" x14ac:dyDescent="0.25">
      <c r="B10" s="148" t="s">
        <v>81</v>
      </c>
      <c r="C10" s="29" t="s">
        <v>33</v>
      </c>
      <c r="D10" s="125">
        <f t="shared" si="0"/>
        <v>0</v>
      </c>
      <c r="E10" s="132">
        <f t="shared" si="1"/>
        <v>0</v>
      </c>
      <c r="F10" s="132">
        <f t="shared" si="2"/>
        <v>0</v>
      </c>
      <c r="G10" s="132">
        <f t="shared" si="3"/>
        <v>0</v>
      </c>
      <c r="H10" s="132">
        <f t="shared" si="4"/>
        <v>0</v>
      </c>
      <c r="I10" s="132">
        <f t="shared" si="5"/>
        <v>0</v>
      </c>
      <c r="J10" s="251"/>
      <c r="K10" s="251"/>
      <c r="L10" s="251"/>
      <c r="M10" s="247"/>
      <c r="N10" s="251"/>
      <c r="O10" s="251"/>
      <c r="P10" s="251"/>
      <c r="Q10" s="251"/>
      <c r="R10" s="251"/>
      <c r="S10" s="251"/>
      <c r="T10" s="251"/>
      <c r="U10" s="251"/>
      <c r="V10" s="251"/>
      <c r="W10" s="222"/>
      <c r="X10" s="251"/>
      <c r="Y10" s="251"/>
      <c r="Z10" s="251"/>
      <c r="AA10" s="247"/>
      <c r="AB10" s="251"/>
      <c r="AC10" s="251"/>
      <c r="AD10" s="251"/>
      <c r="AE10" s="251"/>
      <c r="AF10" s="251"/>
      <c r="AG10" s="251"/>
      <c r="AH10" s="251"/>
      <c r="AK10" s="27">
        <f>Раздел2!C11</f>
        <v>0</v>
      </c>
    </row>
    <row r="11" spans="1:38" x14ac:dyDescent="0.25">
      <c r="B11" s="148" t="s">
        <v>82</v>
      </c>
      <c r="C11" s="29" t="s">
        <v>35</v>
      </c>
      <c r="D11" s="125">
        <f t="shared" si="0"/>
        <v>0</v>
      </c>
      <c r="E11" s="132">
        <f t="shared" si="1"/>
        <v>0</v>
      </c>
      <c r="F11" s="132">
        <f t="shared" si="2"/>
        <v>0</v>
      </c>
      <c r="G11" s="132">
        <f t="shared" si="3"/>
        <v>0</v>
      </c>
      <c r="H11" s="132">
        <f t="shared" si="4"/>
        <v>0</v>
      </c>
      <c r="I11" s="132">
        <f t="shared" si="5"/>
        <v>0</v>
      </c>
      <c r="J11" s="251"/>
      <c r="K11" s="251"/>
      <c r="L11" s="251"/>
      <c r="M11" s="247"/>
      <c r="N11" s="251"/>
      <c r="O11" s="251"/>
      <c r="P11" s="251"/>
      <c r="Q11" s="251"/>
      <c r="R11" s="251"/>
      <c r="S11" s="251"/>
      <c r="T11" s="251"/>
      <c r="U11" s="251"/>
      <c r="V11" s="251"/>
      <c r="W11" s="222"/>
      <c r="X11" s="251"/>
      <c r="Y11" s="251"/>
      <c r="Z11" s="251"/>
      <c r="AA11" s="247"/>
      <c r="AB11" s="251"/>
      <c r="AC11" s="251"/>
      <c r="AD11" s="251"/>
      <c r="AE11" s="251"/>
      <c r="AF11" s="251"/>
      <c r="AG11" s="251"/>
      <c r="AH11" s="251"/>
      <c r="AK11" s="27">
        <f>Раздел2!C12</f>
        <v>0</v>
      </c>
    </row>
    <row r="12" spans="1:38" x14ac:dyDescent="0.25">
      <c r="B12" s="148" t="s">
        <v>83</v>
      </c>
      <c r="C12" s="29" t="s">
        <v>37</v>
      </c>
      <c r="D12" s="125">
        <f t="shared" si="0"/>
        <v>0</v>
      </c>
      <c r="E12" s="132">
        <f t="shared" si="1"/>
        <v>0</v>
      </c>
      <c r="F12" s="132">
        <f t="shared" si="2"/>
        <v>0</v>
      </c>
      <c r="G12" s="132">
        <f t="shared" si="3"/>
        <v>0</v>
      </c>
      <c r="H12" s="132">
        <f t="shared" si="4"/>
        <v>0</v>
      </c>
      <c r="I12" s="132">
        <f t="shared" si="5"/>
        <v>0</v>
      </c>
      <c r="J12" s="247"/>
      <c r="K12" s="251"/>
      <c r="L12" s="247"/>
      <c r="M12" s="247"/>
      <c r="N12" s="251"/>
      <c r="O12" s="251"/>
      <c r="P12" s="251"/>
      <c r="Q12" s="251"/>
      <c r="R12" s="251"/>
      <c r="S12" s="251"/>
      <c r="T12" s="251"/>
      <c r="U12" s="251"/>
      <c r="V12" s="251"/>
      <c r="W12" s="222"/>
      <c r="X12" s="247"/>
      <c r="Y12" s="251"/>
      <c r="Z12" s="247"/>
      <c r="AA12" s="247"/>
      <c r="AB12" s="251"/>
      <c r="AC12" s="251"/>
      <c r="AD12" s="251"/>
      <c r="AE12" s="251"/>
      <c r="AF12" s="251"/>
      <c r="AG12" s="251"/>
      <c r="AH12" s="251"/>
      <c r="AK12" s="27">
        <f>Раздел2!C13</f>
        <v>0</v>
      </c>
    </row>
    <row r="13" spans="1:38" x14ac:dyDescent="0.25">
      <c r="B13" s="148" t="s">
        <v>84</v>
      </c>
      <c r="C13" s="29" t="s">
        <v>38</v>
      </c>
      <c r="D13" s="125">
        <f t="shared" si="0"/>
        <v>0</v>
      </c>
      <c r="E13" s="132">
        <f t="shared" si="1"/>
        <v>0</v>
      </c>
      <c r="F13" s="132">
        <f t="shared" si="2"/>
        <v>0</v>
      </c>
      <c r="G13" s="132">
        <f t="shared" si="3"/>
        <v>0</v>
      </c>
      <c r="H13" s="132">
        <f t="shared" si="4"/>
        <v>0</v>
      </c>
      <c r="I13" s="132">
        <f t="shared" si="5"/>
        <v>0</v>
      </c>
      <c r="J13" s="247"/>
      <c r="K13" s="251"/>
      <c r="L13" s="247"/>
      <c r="M13" s="247"/>
      <c r="N13" s="251"/>
      <c r="O13" s="251"/>
      <c r="P13" s="251"/>
      <c r="Q13" s="251"/>
      <c r="R13" s="251"/>
      <c r="S13" s="251"/>
      <c r="T13" s="251"/>
      <c r="U13" s="251"/>
      <c r="V13" s="251"/>
      <c r="W13" s="222"/>
      <c r="X13" s="247"/>
      <c r="Y13" s="251"/>
      <c r="Z13" s="247"/>
      <c r="AA13" s="247"/>
      <c r="AB13" s="251"/>
      <c r="AC13" s="251"/>
      <c r="AD13" s="251"/>
      <c r="AE13" s="251"/>
      <c r="AF13" s="251"/>
      <c r="AG13" s="251"/>
      <c r="AH13" s="251"/>
      <c r="AK13" s="27">
        <f>Раздел2!C14</f>
        <v>0</v>
      </c>
    </row>
    <row r="14" spans="1:38" x14ac:dyDescent="0.25">
      <c r="B14" s="148" t="s">
        <v>85</v>
      </c>
      <c r="C14" s="29" t="s">
        <v>39</v>
      </c>
      <c r="D14" s="125">
        <f t="shared" si="0"/>
        <v>0</v>
      </c>
      <c r="E14" s="132">
        <f t="shared" si="1"/>
        <v>0</v>
      </c>
      <c r="F14" s="132">
        <f t="shared" si="2"/>
        <v>0</v>
      </c>
      <c r="G14" s="132">
        <f t="shared" si="3"/>
        <v>0</v>
      </c>
      <c r="H14" s="132">
        <f t="shared" si="4"/>
        <v>0</v>
      </c>
      <c r="I14" s="132">
        <f t="shared" si="5"/>
        <v>0</v>
      </c>
      <c r="J14" s="247"/>
      <c r="K14" s="251"/>
      <c r="L14" s="247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22"/>
      <c r="X14" s="247"/>
      <c r="Y14" s="251"/>
      <c r="Z14" s="247"/>
      <c r="AA14" s="251"/>
      <c r="AB14" s="251"/>
      <c r="AC14" s="251"/>
      <c r="AD14" s="251"/>
      <c r="AE14" s="251"/>
      <c r="AF14" s="251"/>
      <c r="AG14" s="251"/>
      <c r="AH14" s="251"/>
      <c r="AK14" s="27">
        <f>Раздел2!C15</f>
        <v>0</v>
      </c>
    </row>
    <row r="15" spans="1:38" x14ac:dyDescent="0.25">
      <c r="B15" s="148" t="s">
        <v>86</v>
      </c>
      <c r="C15" s="29" t="s">
        <v>41</v>
      </c>
      <c r="D15" s="125">
        <f t="shared" si="0"/>
        <v>0</v>
      </c>
      <c r="E15" s="132">
        <f t="shared" si="1"/>
        <v>0</v>
      </c>
      <c r="F15" s="132">
        <f t="shared" si="2"/>
        <v>0</v>
      </c>
      <c r="G15" s="132">
        <f t="shared" si="3"/>
        <v>0</v>
      </c>
      <c r="H15" s="132">
        <f t="shared" si="4"/>
        <v>0</v>
      </c>
      <c r="I15" s="132">
        <f t="shared" si="5"/>
        <v>0</v>
      </c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22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K15" s="27">
        <f>Раздел2!C16</f>
        <v>0</v>
      </c>
    </row>
    <row r="16" spans="1:38" x14ac:dyDescent="0.25">
      <c r="B16" s="148" t="s">
        <v>87</v>
      </c>
      <c r="C16" s="29" t="s">
        <v>42</v>
      </c>
      <c r="D16" s="125">
        <f t="shared" si="0"/>
        <v>0</v>
      </c>
      <c r="E16" s="132">
        <f t="shared" si="1"/>
        <v>0</v>
      </c>
      <c r="F16" s="132">
        <f t="shared" si="2"/>
        <v>0</v>
      </c>
      <c r="G16" s="132">
        <f t="shared" si="3"/>
        <v>0</v>
      </c>
      <c r="H16" s="132">
        <f t="shared" si="4"/>
        <v>0</v>
      </c>
      <c r="I16" s="132">
        <f t="shared" si="5"/>
        <v>0</v>
      </c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22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K16" s="27">
        <f>Раздел2!C17</f>
        <v>0</v>
      </c>
    </row>
    <row r="17" spans="2:37" x14ac:dyDescent="0.25">
      <c r="B17" s="148" t="s">
        <v>88</v>
      </c>
      <c r="C17" s="29" t="s">
        <v>43</v>
      </c>
      <c r="D17" s="125">
        <f t="shared" si="0"/>
        <v>0</v>
      </c>
      <c r="E17" s="132">
        <f t="shared" si="1"/>
        <v>0</v>
      </c>
      <c r="F17" s="132">
        <f t="shared" si="2"/>
        <v>0</v>
      </c>
      <c r="G17" s="132">
        <f t="shared" si="3"/>
        <v>0</v>
      </c>
      <c r="H17" s="132">
        <f t="shared" si="4"/>
        <v>0</v>
      </c>
      <c r="I17" s="132">
        <f t="shared" si="5"/>
        <v>0</v>
      </c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22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K17" s="27">
        <f>Раздел2!C18</f>
        <v>0</v>
      </c>
    </row>
    <row r="18" spans="2:37" ht="21" x14ac:dyDescent="0.25">
      <c r="B18" s="142" t="s">
        <v>821</v>
      </c>
      <c r="C18" s="29" t="s">
        <v>45</v>
      </c>
      <c r="D18" s="125">
        <f t="shared" si="0"/>
        <v>0</v>
      </c>
      <c r="E18" s="132">
        <f t="shared" si="1"/>
        <v>0</v>
      </c>
      <c r="F18" s="132">
        <f t="shared" si="2"/>
        <v>0</v>
      </c>
      <c r="G18" s="132">
        <f t="shared" si="3"/>
        <v>0</v>
      </c>
      <c r="H18" s="132">
        <f t="shared" si="4"/>
        <v>0</v>
      </c>
      <c r="I18" s="132">
        <f t="shared" si="5"/>
        <v>0</v>
      </c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22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K18" s="27">
        <f>Раздел2!C19</f>
        <v>0</v>
      </c>
    </row>
    <row r="19" spans="2:37" x14ac:dyDescent="0.25">
      <c r="B19" s="148" t="s">
        <v>89</v>
      </c>
      <c r="C19" s="29" t="s">
        <v>47</v>
      </c>
      <c r="D19" s="125">
        <f t="shared" si="0"/>
        <v>0</v>
      </c>
      <c r="E19" s="132">
        <f t="shared" si="1"/>
        <v>0</v>
      </c>
      <c r="F19" s="132">
        <f t="shared" si="2"/>
        <v>0</v>
      </c>
      <c r="G19" s="132">
        <f t="shared" si="3"/>
        <v>0</v>
      </c>
      <c r="H19" s="132">
        <f t="shared" si="4"/>
        <v>0</v>
      </c>
      <c r="I19" s="132">
        <f t="shared" si="5"/>
        <v>0</v>
      </c>
      <c r="J19" s="247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22"/>
      <c r="X19" s="247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K19" s="27">
        <f>Раздел2!C20</f>
        <v>0</v>
      </c>
    </row>
    <row r="20" spans="2:37" x14ac:dyDescent="0.25">
      <c r="B20" s="148" t="s">
        <v>90</v>
      </c>
      <c r="C20" s="29" t="s">
        <v>49</v>
      </c>
      <c r="D20" s="125">
        <f t="shared" si="0"/>
        <v>0</v>
      </c>
      <c r="E20" s="132">
        <f t="shared" si="1"/>
        <v>0</v>
      </c>
      <c r="F20" s="132">
        <f t="shared" si="2"/>
        <v>0</v>
      </c>
      <c r="G20" s="132">
        <f t="shared" si="3"/>
        <v>0</v>
      </c>
      <c r="H20" s="132">
        <f t="shared" si="4"/>
        <v>0</v>
      </c>
      <c r="I20" s="132">
        <f t="shared" si="5"/>
        <v>0</v>
      </c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22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K20" s="27">
        <f>Раздел2!C21</f>
        <v>0</v>
      </c>
    </row>
    <row r="21" spans="2:37" x14ac:dyDescent="0.25">
      <c r="B21" s="148" t="s">
        <v>91</v>
      </c>
      <c r="C21" s="29" t="s">
        <v>51</v>
      </c>
      <c r="D21" s="125">
        <f t="shared" si="0"/>
        <v>0</v>
      </c>
      <c r="E21" s="132">
        <f t="shared" si="1"/>
        <v>0</v>
      </c>
      <c r="F21" s="132">
        <f t="shared" si="2"/>
        <v>0</v>
      </c>
      <c r="G21" s="132">
        <f t="shared" si="3"/>
        <v>0</v>
      </c>
      <c r="H21" s="132">
        <f t="shared" si="4"/>
        <v>0</v>
      </c>
      <c r="I21" s="132">
        <f t="shared" si="5"/>
        <v>0</v>
      </c>
      <c r="J21" s="125">
        <f>SUM(J22:J24)</f>
        <v>0</v>
      </c>
      <c r="K21" s="125">
        <f t="shared" ref="K21:AH21" si="6">SUM(K22:K24)</f>
        <v>0</v>
      </c>
      <c r="L21" s="125">
        <f t="shared" si="6"/>
        <v>0</v>
      </c>
      <c r="M21" s="125">
        <f t="shared" si="6"/>
        <v>0</v>
      </c>
      <c r="N21" s="125">
        <f t="shared" si="6"/>
        <v>0</v>
      </c>
      <c r="O21" s="125">
        <f t="shared" si="6"/>
        <v>0</v>
      </c>
      <c r="P21" s="125">
        <f t="shared" si="6"/>
        <v>0</v>
      </c>
      <c r="Q21" s="125">
        <f t="shared" si="6"/>
        <v>0</v>
      </c>
      <c r="R21" s="125">
        <f t="shared" si="6"/>
        <v>0</v>
      </c>
      <c r="S21" s="125">
        <f t="shared" si="6"/>
        <v>0</v>
      </c>
      <c r="T21" s="125">
        <f t="shared" si="6"/>
        <v>0</v>
      </c>
      <c r="U21" s="125">
        <f t="shared" si="6"/>
        <v>0</v>
      </c>
      <c r="V21" s="125">
        <f t="shared" si="6"/>
        <v>0</v>
      </c>
      <c r="W21" s="125">
        <f t="shared" si="6"/>
        <v>0</v>
      </c>
      <c r="X21" s="125">
        <f t="shared" si="6"/>
        <v>0</v>
      </c>
      <c r="Y21" s="125">
        <f t="shared" si="6"/>
        <v>0</v>
      </c>
      <c r="Z21" s="125">
        <f t="shared" si="6"/>
        <v>0</v>
      </c>
      <c r="AA21" s="125">
        <f t="shared" si="6"/>
        <v>0</v>
      </c>
      <c r="AB21" s="125">
        <f t="shared" si="6"/>
        <v>0</v>
      </c>
      <c r="AC21" s="125">
        <f t="shared" si="6"/>
        <v>0</v>
      </c>
      <c r="AD21" s="125">
        <f t="shared" si="6"/>
        <v>0</v>
      </c>
      <c r="AE21" s="125">
        <f t="shared" si="6"/>
        <v>0</v>
      </c>
      <c r="AF21" s="125">
        <f t="shared" si="6"/>
        <v>0</v>
      </c>
      <c r="AG21" s="125">
        <f t="shared" si="6"/>
        <v>0</v>
      </c>
      <c r="AH21" s="125">
        <f t="shared" si="6"/>
        <v>0</v>
      </c>
      <c r="AK21" s="27">
        <f>Раздел2!C22</f>
        <v>0</v>
      </c>
    </row>
    <row r="22" spans="2:37" ht="21" x14ac:dyDescent="0.25">
      <c r="B22" s="149" t="s">
        <v>92</v>
      </c>
      <c r="C22" s="29" t="s">
        <v>53</v>
      </c>
      <c r="D22" s="125">
        <f t="shared" si="0"/>
        <v>0</v>
      </c>
      <c r="E22" s="132">
        <f t="shared" si="1"/>
        <v>0</v>
      </c>
      <c r="F22" s="132">
        <f t="shared" si="2"/>
        <v>0</v>
      </c>
      <c r="G22" s="132">
        <f t="shared" si="3"/>
        <v>0</v>
      </c>
      <c r="H22" s="132">
        <f t="shared" si="4"/>
        <v>0</v>
      </c>
      <c r="I22" s="132">
        <f t="shared" si="5"/>
        <v>0</v>
      </c>
      <c r="J22" s="247"/>
      <c r="K22" s="247"/>
      <c r="L22" s="247"/>
      <c r="M22" s="247"/>
      <c r="N22" s="251"/>
      <c r="O22" s="247"/>
      <c r="P22" s="251"/>
      <c r="Q22" s="251"/>
      <c r="R22" s="251"/>
      <c r="S22" s="251"/>
      <c r="T22" s="251"/>
      <c r="U22" s="261"/>
      <c r="V22" s="251"/>
      <c r="W22" s="222"/>
      <c r="X22" s="247"/>
      <c r="Y22" s="247"/>
      <c r="Z22" s="247"/>
      <c r="AA22" s="247"/>
      <c r="AB22" s="251"/>
      <c r="AC22" s="247"/>
      <c r="AD22" s="251"/>
      <c r="AE22" s="251"/>
      <c r="AF22" s="251"/>
      <c r="AG22" s="251"/>
      <c r="AH22" s="251"/>
      <c r="AK22" s="27">
        <f>Раздел2!C23</f>
        <v>0</v>
      </c>
    </row>
    <row r="23" spans="2:37" x14ac:dyDescent="0.25">
      <c r="B23" s="149" t="s">
        <v>93</v>
      </c>
      <c r="C23" s="29" t="s">
        <v>55</v>
      </c>
      <c r="D23" s="125">
        <f t="shared" si="0"/>
        <v>0</v>
      </c>
      <c r="E23" s="132">
        <f t="shared" si="1"/>
        <v>0</v>
      </c>
      <c r="F23" s="132">
        <f t="shared" si="2"/>
        <v>0</v>
      </c>
      <c r="G23" s="132">
        <f t="shared" si="3"/>
        <v>0</v>
      </c>
      <c r="H23" s="132">
        <f t="shared" si="4"/>
        <v>0</v>
      </c>
      <c r="I23" s="132">
        <f t="shared" si="5"/>
        <v>0</v>
      </c>
      <c r="J23" s="247"/>
      <c r="K23" s="247"/>
      <c r="L23" s="247"/>
      <c r="M23" s="251"/>
      <c r="N23" s="251"/>
      <c r="O23" s="247"/>
      <c r="P23" s="247"/>
      <c r="Q23" s="251"/>
      <c r="R23" s="251"/>
      <c r="S23" s="251"/>
      <c r="T23" s="251"/>
      <c r="U23" s="261"/>
      <c r="V23" s="251"/>
      <c r="W23" s="222"/>
      <c r="X23" s="247"/>
      <c r="Y23" s="247"/>
      <c r="Z23" s="247"/>
      <c r="AA23" s="251"/>
      <c r="AB23" s="251"/>
      <c r="AC23" s="247"/>
      <c r="AD23" s="247"/>
      <c r="AE23" s="251"/>
      <c r="AF23" s="251"/>
      <c r="AG23" s="251"/>
      <c r="AH23" s="251"/>
      <c r="AK23" s="27">
        <f>Раздел2!C24</f>
        <v>0</v>
      </c>
    </row>
    <row r="24" spans="2:37" x14ac:dyDescent="0.25">
      <c r="B24" s="149" t="s">
        <v>822</v>
      </c>
      <c r="C24" s="29" t="s">
        <v>61</v>
      </c>
      <c r="D24" s="125">
        <f t="shared" si="0"/>
        <v>0</v>
      </c>
      <c r="E24" s="132">
        <f t="shared" si="1"/>
        <v>0</v>
      </c>
      <c r="F24" s="132">
        <f t="shared" si="2"/>
        <v>0</v>
      </c>
      <c r="G24" s="132">
        <f t="shared" si="3"/>
        <v>0</v>
      </c>
      <c r="H24" s="132">
        <f t="shared" si="4"/>
        <v>0</v>
      </c>
      <c r="I24" s="132">
        <f t="shared" si="5"/>
        <v>0</v>
      </c>
      <c r="J24" s="247"/>
      <c r="K24" s="247"/>
      <c r="L24" s="247"/>
      <c r="M24" s="251"/>
      <c r="N24" s="251"/>
      <c r="O24" s="247"/>
      <c r="P24" s="247"/>
      <c r="Q24" s="251"/>
      <c r="R24" s="251"/>
      <c r="S24" s="251"/>
      <c r="T24" s="251"/>
      <c r="U24" s="261"/>
      <c r="V24" s="251"/>
      <c r="W24" s="222"/>
      <c r="X24" s="247"/>
      <c r="Y24" s="247"/>
      <c r="Z24" s="247"/>
      <c r="AA24" s="251"/>
      <c r="AB24" s="251"/>
      <c r="AC24" s="247"/>
      <c r="AD24" s="247"/>
      <c r="AE24" s="251"/>
      <c r="AF24" s="251"/>
      <c r="AG24" s="251"/>
      <c r="AH24" s="251"/>
      <c r="AK24" s="27">
        <f>Раздел2!C25</f>
        <v>0</v>
      </c>
    </row>
    <row r="25" spans="2:37" x14ac:dyDescent="0.25">
      <c r="B25" s="148" t="s">
        <v>94</v>
      </c>
      <c r="C25" s="29" t="s">
        <v>98</v>
      </c>
      <c r="D25" s="125">
        <f t="shared" si="0"/>
        <v>0</v>
      </c>
      <c r="E25" s="132">
        <f t="shared" si="1"/>
        <v>0</v>
      </c>
      <c r="F25" s="132">
        <f t="shared" si="2"/>
        <v>0</v>
      </c>
      <c r="G25" s="132">
        <f t="shared" si="3"/>
        <v>0</v>
      </c>
      <c r="H25" s="132">
        <f t="shared" si="4"/>
        <v>0</v>
      </c>
      <c r="I25" s="132">
        <f t="shared" si="5"/>
        <v>0</v>
      </c>
      <c r="J25" s="247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22"/>
      <c r="X25" s="247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K25" s="27">
        <f>Раздел2!C26</f>
        <v>0</v>
      </c>
    </row>
    <row r="26" spans="2:37" x14ac:dyDescent="0.25">
      <c r="B26" s="148" t="s">
        <v>95</v>
      </c>
      <c r="C26" s="29" t="s">
        <v>100</v>
      </c>
      <c r="D26" s="125">
        <f t="shared" si="0"/>
        <v>0</v>
      </c>
      <c r="E26" s="132">
        <f t="shared" si="1"/>
        <v>0</v>
      </c>
      <c r="F26" s="132">
        <f t="shared" si="2"/>
        <v>0</v>
      </c>
      <c r="G26" s="132">
        <f t="shared" si="3"/>
        <v>0</v>
      </c>
      <c r="H26" s="132">
        <f t="shared" si="4"/>
        <v>0</v>
      </c>
      <c r="I26" s="132">
        <f t="shared" si="5"/>
        <v>0</v>
      </c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22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K26" s="27">
        <f>Раздел2!C27</f>
        <v>0</v>
      </c>
    </row>
    <row r="27" spans="2:37" x14ac:dyDescent="0.25">
      <c r="B27" s="148" t="s">
        <v>96</v>
      </c>
      <c r="C27" s="29" t="s">
        <v>102</v>
      </c>
      <c r="D27" s="125">
        <f t="shared" si="0"/>
        <v>0</v>
      </c>
      <c r="E27" s="132">
        <f t="shared" si="1"/>
        <v>0</v>
      </c>
      <c r="F27" s="132">
        <f t="shared" si="2"/>
        <v>0</v>
      </c>
      <c r="G27" s="132">
        <f t="shared" si="3"/>
        <v>0</v>
      </c>
      <c r="H27" s="132">
        <f t="shared" si="4"/>
        <v>0</v>
      </c>
      <c r="I27" s="132">
        <f t="shared" si="5"/>
        <v>0</v>
      </c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22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K27" s="27">
        <f>Раздел2!C28</f>
        <v>0</v>
      </c>
    </row>
    <row r="28" spans="2:37" x14ac:dyDescent="0.25">
      <c r="B28" s="148" t="s">
        <v>97</v>
      </c>
      <c r="C28" s="29" t="s">
        <v>104</v>
      </c>
      <c r="D28" s="125">
        <f t="shared" si="0"/>
        <v>0</v>
      </c>
      <c r="E28" s="132">
        <f t="shared" si="1"/>
        <v>0</v>
      </c>
      <c r="F28" s="132">
        <f t="shared" si="2"/>
        <v>0</v>
      </c>
      <c r="G28" s="132">
        <f t="shared" si="3"/>
        <v>0</v>
      </c>
      <c r="H28" s="132">
        <f t="shared" si="4"/>
        <v>0</v>
      </c>
      <c r="I28" s="132">
        <f t="shared" si="5"/>
        <v>0</v>
      </c>
      <c r="J28" s="125">
        <f>SUM(J29:J30)</f>
        <v>0</v>
      </c>
      <c r="K28" s="125">
        <f t="shared" ref="K28:AH28" si="7">SUM(K29:K30)</f>
        <v>0</v>
      </c>
      <c r="L28" s="125">
        <f t="shared" si="7"/>
        <v>0</v>
      </c>
      <c r="M28" s="125">
        <f t="shared" si="7"/>
        <v>0</v>
      </c>
      <c r="N28" s="125">
        <f t="shared" si="7"/>
        <v>0</v>
      </c>
      <c r="O28" s="125">
        <f t="shared" si="7"/>
        <v>0</v>
      </c>
      <c r="P28" s="125">
        <f t="shared" si="7"/>
        <v>0</v>
      </c>
      <c r="Q28" s="125">
        <f t="shared" si="7"/>
        <v>0</v>
      </c>
      <c r="R28" s="125">
        <f t="shared" si="7"/>
        <v>0</v>
      </c>
      <c r="S28" s="125">
        <f t="shared" si="7"/>
        <v>0</v>
      </c>
      <c r="T28" s="125">
        <f t="shared" si="7"/>
        <v>0</v>
      </c>
      <c r="U28" s="125">
        <f t="shared" si="7"/>
        <v>0</v>
      </c>
      <c r="V28" s="125">
        <f t="shared" si="7"/>
        <v>0</v>
      </c>
      <c r="W28" s="125">
        <f t="shared" si="7"/>
        <v>0</v>
      </c>
      <c r="X28" s="125">
        <f t="shared" si="7"/>
        <v>0</v>
      </c>
      <c r="Y28" s="125">
        <f t="shared" si="7"/>
        <v>0</v>
      </c>
      <c r="Z28" s="125">
        <f t="shared" si="7"/>
        <v>0</v>
      </c>
      <c r="AA28" s="125">
        <f t="shared" si="7"/>
        <v>0</v>
      </c>
      <c r="AB28" s="125">
        <f t="shared" si="7"/>
        <v>0</v>
      </c>
      <c r="AC28" s="125">
        <f t="shared" si="7"/>
        <v>0</v>
      </c>
      <c r="AD28" s="125">
        <f t="shared" si="7"/>
        <v>0</v>
      </c>
      <c r="AE28" s="125">
        <f t="shared" si="7"/>
        <v>0</v>
      </c>
      <c r="AF28" s="125">
        <f t="shared" si="7"/>
        <v>0</v>
      </c>
      <c r="AG28" s="125">
        <f t="shared" si="7"/>
        <v>0</v>
      </c>
      <c r="AH28" s="125">
        <f t="shared" si="7"/>
        <v>0</v>
      </c>
      <c r="AK28" s="27">
        <f>Раздел2!C29</f>
        <v>0</v>
      </c>
    </row>
    <row r="29" spans="2:37" ht="21" x14ac:dyDescent="0.25">
      <c r="B29" s="149" t="s">
        <v>99</v>
      </c>
      <c r="C29" s="29" t="s">
        <v>106</v>
      </c>
      <c r="D29" s="125">
        <f t="shared" si="0"/>
        <v>0</v>
      </c>
      <c r="E29" s="132">
        <f t="shared" si="1"/>
        <v>0</v>
      </c>
      <c r="F29" s="132">
        <f t="shared" si="2"/>
        <v>0</v>
      </c>
      <c r="G29" s="132">
        <f t="shared" si="3"/>
        <v>0</v>
      </c>
      <c r="H29" s="132">
        <f t="shared" si="4"/>
        <v>0</v>
      </c>
      <c r="I29" s="132">
        <f t="shared" si="5"/>
        <v>0</v>
      </c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22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K29" s="27">
        <f>Раздел2!C30</f>
        <v>0</v>
      </c>
    </row>
    <row r="30" spans="2:37" x14ac:dyDescent="0.25">
      <c r="B30" s="149" t="s">
        <v>101</v>
      </c>
      <c r="C30" s="29" t="s">
        <v>108</v>
      </c>
      <c r="D30" s="125">
        <f t="shared" si="0"/>
        <v>0</v>
      </c>
      <c r="E30" s="132">
        <f t="shared" si="1"/>
        <v>0</v>
      </c>
      <c r="F30" s="132">
        <f t="shared" si="2"/>
        <v>0</v>
      </c>
      <c r="G30" s="132">
        <f t="shared" si="3"/>
        <v>0</v>
      </c>
      <c r="H30" s="132">
        <f t="shared" si="4"/>
        <v>0</v>
      </c>
      <c r="I30" s="132">
        <f t="shared" si="5"/>
        <v>0</v>
      </c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22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K30" s="27">
        <f>Раздел2!C31</f>
        <v>0</v>
      </c>
    </row>
    <row r="31" spans="2:37" x14ac:dyDescent="0.25">
      <c r="B31" s="148" t="s">
        <v>103</v>
      </c>
      <c r="C31" s="29" t="s">
        <v>110</v>
      </c>
      <c r="D31" s="125">
        <f t="shared" si="0"/>
        <v>0</v>
      </c>
      <c r="E31" s="132">
        <f t="shared" si="1"/>
        <v>0</v>
      </c>
      <c r="F31" s="132">
        <f t="shared" si="2"/>
        <v>0</v>
      </c>
      <c r="G31" s="132">
        <f t="shared" si="3"/>
        <v>0</v>
      </c>
      <c r="H31" s="132">
        <f t="shared" si="4"/>
        <v>0</v>
      </c>
      <c r="I31" s="132">
        <f t="shared" si="5"/>
        <v>0</v>
      </c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22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K31" s="27">
        <f>Раздел2!C32</f>
        <v>0</v>
      </c>
    </row>
    <row r="32" spans="2:37" x14ac:dyDescent="0.25">
      <c r="B32" s="148" t="s">
        <v>105</v>
      </c>
      <c r="C32" s="29" t="s">
        <v>112</v>
      </c>
      <c r="D32" s="125">
        <f t="shared" si="0"/>
        <v>0</v>
      </c>
      <c r="E32" s="132">
        <f t="shared" si="1"/>
        <v>0</v>
      </c>
      <c r="F32" s="132">
        <f t="shared" si="2"/>
        <v>0</v>
      </c>
      <c r="G32" s="132">
        <f t="shared" si="3"/>
        <v>0</v>
      </c>
      <c r="H32" s="132">
        <f t="shared" si="4"/>
        <v>0</v>
      </c>
      <c r="I32" s="132">
        <f t="shared" si="5"/>
        <v>0</v>
      </c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22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K32" s="27">
        <f>Раздел2!C33</f>
        <v>0</v>
      </c>
    </row>
    <row r="33" spans="2:37" x14ac:dyDescent="0.25">
      <c r="B33" s="148" t="s">
        <v>107</v>
      </c>
      <c r="C33" s="29" t="s">
        <v>114</v>
      </c>
      <c r="D33" s="125">
        <f t="shared" si="0"/>
        <v>0</v>
      </c>
      <c r="E33" s="132">
        <f t="shared" si="1"/>
        <v>0</v>
      </c>
      <c r="F33" s="132">
        <f t="shared" si="2"/>
        <v>0</v>
      </c>
      <c r="G33" s="132">
        <f t="shared" si="3"/>
        <v>0</v>
      </c>
      <c r="H33" s="132">
        <f t="shared" si="4"/>
        <v>0</v>
      </c>
      <c r="I33" s="132">
        <f t="shared" si="5"/>
        <v>0</v>
      </c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22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K33" s="27">
        <f>Раздел2!C34</f>
        <v>0</v>
      </c>
    </row>
    <row r="34" spans="2:37" x14ac:dyDescent="0.25">
      <c r="B34" s="148" t="s">
        <v>109</v>
      </c>
      <c r="C34" s="29" t="s">
        <v>116</v>
      </c>
      <c r="D34" s="125">
        <f t="shared" si="0"/>
        <v>0</v>
      </c>
      <c r="E34" s="132">
        <f t="shared" si="1"/>
        <v>0</v>
      </c>
      <c r="F34" s="132">
        <f t="shared" si="2"/>
        <v>0</v>
      </c>
      <c r="G34" s="132">
        <f t="shared" si="3"/>
        <v>0</v>
      </c>
      <c r="H34" s="132">
        <f t="shared" si="4"/>
        <v>0</v>
      </c>
      <c r="I34" s="132">
        <f t="shared" si="5"/>
        <v>0</v>
      </c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22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K34" s="27">
        <f>Раздел2!C35</f>
        <v>0</v>
      </c>
    </row>
    <row r="35" spans="2:37" x14ac:dyDescent="0.25">
      <c r="B35" s="148" t="s">
        <v>111</v>
      </c>
      <c r="C35" s="29" t="s">
        <v>118</v>
      </c>
      <c r="D35" s="125">
        <f t="shared" si="0"/>
        <v>0</v>
      </c>
      <c r="E35" s="132">
        <f t="shared" si="1"/>
        <v>0</v>
      </c>
      <c r="F35" s="132">
        <f t="shared" si="2"/>
        <v>0</v>
      </c>
      <c r="G35" s="132">
        <f t="shared" si="3"/>
        <v>0</v>
      </c>
      <c r="H35" s="132">
        <f t="shared" si="4"/>
        <v>0</v>
      </c>
      <c r="I35" s="132">
        <f t="shared" si="5"/>
        <v>0</v>
      </c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22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K35" s="27">
        <f>Раздел2!C36</f>
        <v>0</v>
      </c>
    </row>
    <row r="36" spans="2:37" x14ac:dyDescent="0.25">
      <c r="B36" s="148" t="s">
        <v>113</v>
      </c>
      <c r="C36" s="29" t="s">
        <v>120</v>
      </c>
      <c r="D36" s="125">
        <f t="shared" si="0"/>
        <v>0</v>
      </c>
      <c r="E36" s="132">
        <f t="shared" si="1"/>
        <v>0</v>
      </c>
      <c r="F36" s="132">
        <f t="shared" si="2"/>
        <v>0</v>
      </c>
      <c r="G36" s="132">
        <f t="shared" si="3"/>
        <v>0</v>
      </c>
      <c r="H36" s="132">
        <f t="shared" si="4"/>
        <v>0</v>
      </c>
      <c r="I36" s="132">
        <f t="shared" si="5"/>
        <v>0</v>
      </c>
      <c r="J36" s="125">
        <f>SUM(J37:J40)</f>
        <v>0</v>
      </c>
      <c r="K36" s="125">
        <f t="shared" ref="K36:AH36" si="8">SUM(K37:K40)</f>
        <v>0</v>
      </c>
      <c r="L36" s="125">
        <f t="shared" si="8"/>
        <v>0</v>
      </c>
      <c r="M36" s="125">
        <f t="shared" si="8"/>
        <v>0</v>
      </c>
      <c r="N36" s="125">
        <f t="shared" si="8"/>
        <v>0</v>
      </c>
      <c r="O36" s="125">
        <f t="shared" si="8"/>
        <v>0</v>
      </c>
      <c r="P36" s="125">
        <f t="shared" si="8"/>
        <v>0</v>
      </c>
      <c r="Q36" s="125">
        <f t="shared" si="8"/>
        <v>0</v>
      </c>
      <c r="R36" s="125">
        <f t="shared" si="8"/>
        <v>0</v>
      </c>
      <c r="S36" s="125">
        <f t="shared" si="8"/>
        <v>0</v>
      </c>
      <c r="T36" s="125">
        <f t="shared" si="8"/>
        <v>0</v>
      </c>
      <c r="U36" s="125">
        <f t="shared" si="8"/>
        <v>0</v>
      </c>
      <c r="V36" s="125">
        <f t="shared" si="8"/>
        <v>0</v>
      </c>
      <c r="W36" s="125">
        <f t="shared" si="8"/>
        <v>0</v>
      </c>
      <c r="X36" s="125">
        <f t="shared" si="8"/>
        <v>0</v>
      </c>
      <c r="Y36" s="125">
        <f t="shared" si="8"/>
        <v>0</v>
      </c>
      <c r="Z36" s="125">
        <f t="shared" si="8"/>
        <v>0</v>
      </c>
      <c r="AA36" s="125">
        <f t="shared" si="8"/>
        <v>0</v>
      </c>
      <c r="AB36" s="125">
        <f t="shared" si="8"/>
        <v>0</v>
      </c>
      <c r="AC36" s="125">
        <f t="shared" si="8"/>
        <v>0</v>
      </c>
      <c r="AD36" s="125">
        <f t="shared" si="8"/>
        <v>0</v>
      </c>
      <c r="AE36" s="125">
        <f t="shared" si="8"/>
        <v>0</v>
      </c>
      <c r="AF36" s="125">
        <f t="shared" si="8"/>
        <v>0</v>
      </c>
      <c r="AG36" s="125">
        <f t="shared" si="8"/>
        <v>0</v>
      </c>
      <c r="AH36" s="125">
        <f t="shared" si="8"/>
        <v>0</v>
      </c>
      <c r="AK36" s="27">
        <f>Раздел2!C37</f>
        <v>0</v>
      </c>
    </row>
    <row r="37" spans="2:37" ht="21" x14ac:dyDescent="0.25">
      <c r="B37" s="149" t="s">
        <v>115</v>
      </c>
      <c r="C37" s="29" t="s">
        <v>122</v>
      </c>
      <c r="D37" s="125">
        <f t="shared" si="0"/>
        <v>0</v>
      </c>
      <c r="E37" s="132">
        <f t="shared" si="1"/>
        <v>0</v>
      </c>
      <c r="F37" s="132">
        <f t="shared" si="2"/>
        <v>0</v>
      </c>
      <c r="G37" s="132">
        <f t="shared" si="3"/>
        <v>0</v>
      </c>
      <c r="H37" s="132">
        <f t="shared" si="4"/>
        <v>0</v>
      </c>
      <c r="I37" s="132">
        <f t="shared" si="5"/>
        <v>0</v>
      </c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22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K37" s="27">
        <f>Раздел2!C38</f>
        <v>0</v>
      </c>
    </row>
    <row r="38" spans="2:37" x14ac:dyDescent="0.25">
      <c r="B38" s="149" t="s">
        <v>117</v>
      </c>
      <c r="C38" s="29" t="s">
        <v>124</v>
      </c>
      <c r="D38" s="125">
        <f t="shared" si="0"/>
        <v>0</v>
      </c>
      <c r="E38" s="132">
        <f t="shared" si="1"/>
        <v>0</v>
      </c>
      <c r="F38" s="132">
        <f t="shared" si="2"/>
        <v>0</v>
      </c>
      <c r="G38" s="132">
        <f t="shared" si="3"/>
        <v>0</v>
      </c>
      <c r="H38" s="132">
        <f t="shared" si="4"/>
        <v>0</v>
      </c>
      <c r="I38" s="132">
        <f t="shared" si="5"/>
        <v>0</v>
      </c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22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K38" s="27">
        <f>Раздел2!C39</f>
        <v>0</v>
      </c>
    </row>
    <row r="39" spans="2:37" x14ac:dyDescent="0.25">
      <c r="B39" s="149" t="s">
        <v>119</v>
      </c>
      <c r="C39" s="29" t="s">
        <v>126</v>
      </c>
      <c r="D39" s="125">
        <f t="shared" si="0"/>
        <v>0</v>
      </c>
      <c r="E39" s="132">
        <f t="shared" si="1"/>
        <v>0</v>
      </c>
      <c r="F39" s="132">
        <f t="shared" si="2"/>
        <v>0</v>
      </c>
      <c r="G39" s="132">
        <f t="shared" si="3"/>
        <v>0</v>
      </c>
      <c r="H39" s="132">
        <f t="shared" si="4"/>
        <v>0</v>
      </c>
      <c r="I39" s="132">
        <f t="shared" si="5"/>
        <v>0</v>
      </c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22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K39" s="27">
        <f>Раздел2!C40</f>
        <v>0</v>
      </c>
    </row>
    <row r="40" spans="2:37" x14ac:dyDescent="0.25">
      <c r="B40" s="149" t="s">
        <v>121</v>
      </c>
      <c r="C40" s="29" t="s">
        <v>128</v>
      </c>
      <c r="D40" s="125">
        <f t="shared" si="0"/>
        <v>0</v>
      </c>
      <c r="E40" s="132">
        <f t="shared" si="1"/>
        <v>0</v>
      </c>
      <c r="F40" s="132">
        <f t="shared" si="2"/>
        <v>0</v>
      </c>
      <c r="G40" s="132">
        <f t="shared" si="3"/>
        <v>0</v>
      </c>
      <c r="H40" s="132">
        <f t="shared" si="4"/>
        <v>0</v>
      </c>
      <c r="I40" s="132">
        <f t="shared" si="5"/>
        <v>0</v>
      </c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22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K40" s="27">
        <f>Раздел2!C41</f>
        <v>0</v>
      </c>
    </row>
    <row r="41" spans="2:37" x14ac:dyDescent="0.25">
      <c r="B41" s="148" t="s">
        <v>123</v>
      </c>
      <c r="C41" s="29" t="s">
        <v>130</v>
      </c>
      <c r="D41" s="125">
        <f t="shared" si="0"/>
        <v>0</v>
      </c>
      <c r="E41" s="132">
        <f t="shared" si="1"/>
        <v>0</v>
      </c>
      <c r="F41" s="132">
        <f t="shared" si="2"/>
        <v>0</v>
      </c>
      <c r="G41" s="132">
        <f t="shared" si="3"/>
        <v>0</v>
      </c>
      <c r="H41" s="132">
        <f t="shared" si="4"/>
        <v>0</v>
      </c>
      <c r="I41" s="132">
        <f t="shared" si="5"/>
        <v>0</v>
      </c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22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K41" s="27">
        <f>Раздел2!C42</f>
        <v>0</v>
      </c>
    </row>
    <row r="42" spans="2:37" x14ac:dyDescent="0.25">
      <c r="B42" s="148" t="s">
        <v>125</v>
      </c>
      <c r="C42" s="29" t="s">
        <v>132</v>
      </c>
      <c r="D42" s="125">
        <f t="shared" si="0"/>
        <v>0</v>
      </c>
      <c r="E42" s="132">
        <f t="shared" si="1"/>
        <v>0</v>
      </c>
      <c r="F42" s="132">
        <f t="shared" si="2"/>
        <v>0</v>
      </c>
      <c r="G42" s="132">
        <f t="shared" si="3"/>
        <v>0</v>
      </c>
      <c r="H42" s="132">
        <f t="shared" si="4"/>
        <v>0</v>
      </c>
      <c r="I42" s="132">
        <f t="shared" si="5"/>
        <v>0</v>
      </c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22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K42" s="27">
        <f>Раздел2!C43</f>
        <v>0</v>
      </c>
    </row>
    <row r="43" spans="2:37" x14ac:dyDescent="0.25">
      <c r="B43" s="148" t="s">
        <v>127</v>
      </c>
      <c r="C43" s="29" t="s">
        <v>134</v>
      </c>
      <c r="D43" s="125">
        <f t="shared" si="0"/>
        <v>0</v>
      </c>
      <c r="E43" s="132">
        <f t="shared" si="1"/>
        <v>0</v>
      </c>
      <c r="F43" s="132">
        <f t="shared" si="2"/>
        <v>0</v>
      </c>
      <c r="G43" s="132">
        <f t="shared" si="3"/>
        <v>0</v>
      </c>
      <c r="H43" s="132">
        <f t="shared" si="4"/>
        <v>0</v>
      </c>
      <c r="I43" s="132">
        <f t="shared" si="5"/>
        <v>0</v>
      </c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22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K43" s="27">
        <f>Раздел2!C44</f>
        <v>0</v>
      </c>
    </row>
    <row r="44" spans="2:37" x14ac:dyDescent="0.25">
      <c r="B44" s="148" t="s">
        <v>129</v>
      </c>
      <c r="C44" s="29" t="s">
        <v>136</v>
      </c>
      <c r="D44" s="125">
        <f t="shared" si="0"/>
        <v>0</v>
      </c>
      <c r="E44" s="132">
        <f t="shared" si="1"/>
        <v>0</v>
      </c>
      <c r="F44" s="132">
        <f t="shared" si="2"/>
        <v>0</v>
      </c>
      <c r="G44" s="132">
        <f t="shared" si="3"/>
        <v>0</v>
      </c>
      <c r="H44" s="132">
        <f t="shared" si="4"/>
        <v>0</v>
      </c>
      <c r="I44" s="132">
        <f t="shared" si="5"/>
        <v>0</v>
      </c>
      <c r="J44" s="125">
        <f>SUM(J45:J46)</f>
        <v>0</v>
      </c>
      <c r="K44" s="125">
        <f t="shared" ref="K44:AH44" si="9">SUM(K45:K46)</f>
        <v>0</v>
      </c>
      <c r="L44" s="125">
        <f t="shared" si="9"/>
        <v>0</v>
      </c>
      <c r="M44" s="125">
        <f t="shared" si="9"/>
        <v>0</v>
      </c>
      <c r="N44" s="125">
        <f t="shared" si="9"/>
        <v>0</v>
      </c>
      <c r="O44" s="125">
        <f t="shared" si="9"/>
        <v>0</v>
      </c>
      <c r="P44" s="125">
        <f t="shared" si="9"/>
        <v>0</v>
      </c>
      <c r="Q44" s="125">
        <f t="shared" si="9"/>
        <v>0</v>
      </c>
      <c r="R44" s="125">
        <f t="shared" si="9"/>
        <v>0</v>
      </c>
      <c r="S44" s="125">
        <f t="shared" si="9"/>
        <v>0</v>
      </c>
      <c r="T44" s="125">
        <f t="shared" si="9"/>
        <v>0</v>
      </c>
      <c r="U44" s="125">
        <f t="shared" si="9"/>
        <v>0</v>
      </c>
      <c r="V44" s="125">
        <f t="shared" si="9"/>
        <v>0</v>
      </c>
      <c r="W44" s="125">
        <f t="shared" si="9"/>
        <v>0</v>
      </c>
      <c r="X44" s="125">
        <f t="shared" si="9"/>
        <v>0</v>
      </c>
      <c r="Y44" s="125">
        <f t="shared" si="9"/>
        <v>0</v>
      </c>
      <c r="Z44" s="125">
        <f t="shared" si="9"/>
        <v>0</v>
      </c>
      <c r="AA44" s="125">
        <f t="shared" si="9"/>
        <v>0</v>
      </c>
      <c r="AB44" s="125">
        <f t="shared" si="9"/>
        <v>0</v>
      </c>
      <c r="AC44" s="125">
        <f t="shared" si="9"/>
        <v>0</v>
      </c>
      <c r="AD44" s="125">
        <f t="shared" si="9"/>
        <v>0</v>
      </c>
      <c r="AE44" s="125">
        <f t="shared" si="9"/>
        <v>0</v>
      </c>
      <c r="AF44" s="125">
        <f t="shared" si="9"/>
        <v>0</v>
      </c>
      <c r="AG44" s="125">
        <f t="shared" si="9"/>
        <v>0</v>
      </c>
      <c r="AH44" s="125">
        <f t="shared" si="9"/>
        <v>0</v>
      </c>
      <c r="AK44" s="27">
        <f>Раздел2!C45</f>
        <v>0</v>
      </c>
    </row>
    <row r="45" spans="2:37" ht="21" x14ac:dyDescent="0.25">
      <c r="B45" s="149" t="s">
        <v>131</v>
      </c>
      <c r="C45" s="29" t="s">
        <v>138</v>
      </c>
      <c r="D45" s="125">
        <f t="shared" si="0"/>
        <v>0</v>
      </c>
      <c r="E45" s="132">
        <f t="shared" si="1"/>
        <v>0</v>
      </c>
      <c r="F45" s="132">
        <f t="shared" si="2"/>
        <v>0</v>
      </c>
      <c r="G45" s="132">
        <f t="shared" si="3"/>
        <v>0</v>
      </c>
      <c r="H45" s="132">
        <f t="shared" si="4"/>
        <v>0</v>
      </c>
      <c r="I45" s="132">
        <f t="shared" si="5"/>
        <v>0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22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K45" s="27">
        <f>Раздел2!C46</f>
        <v>0</v>
      </c>
    </row>
    <row r="46" spans="2:37" x14ac:dyDescent="0.25">
      <c r="B46" s="149" t="s">
        <v>133</v>
      </c>
      <c r="C46" s="29" t="s">
        <v>140</v>
      </c>
      <c r="D46" s="125">
        <f t="shared" si="0"/>
        <v>0</v>
      </c>
      <c r="E46" s="132">
        <f t="shared" si="1"/>
        <v>0</v>
      </c>
      <c r="F46" s="132">
        <f t="shared" si="2"/>
        <v>0</v>
      </c>
      <c r="G46" s="132">
        <f t="shared" si="3"/>
        <v>0</v>
      </c>
      <c r="H46" s="132">
        <f t="shared" si="4"/>
        <v>0</v>
      </c>
      <c r="I46" s="132">
        <f t="shared" si="5"/>
        <v>0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22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K46" s="27">
        <f>Раздел2!C47</f>
        <v>0</v>
      </c>
    </row>
    <row r="47" spans="2:37" x14ac:dyDescent="0.25">
      <c r="B47" s="148" t="s">
        <v>135</v>
      </c>
      <c r="C47" s="29" t="s">
        <v>142</v>
      </c>
      <c r="D47" s="125">
        <f t="shared" si="0"/>
        <v>0</v>
      </c>
      <c r="E47" s="132">
        <f t="shared" si="1"/>
        <v>0</v>
      </c>
      <c r="F47" s="132">
        <f t="shared" si="2"/>
        <v>0</v>
      </c>
      <c r="G47" s="132">
        <f t="shared" si="3"/>
        <v>0</v>
      </c>
      <c r="H47" s="132">
        <f t="shared" si="4"/>
        <v>0</v>
      </c>
      <c r="I47" s="132">
        <f t="shared" si="5"/>
        <v>0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22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K47" s="27">
        <f>Раздел2!C48</f>
        <v>0</v>
      </c>
    </row>
    <row r="48" spans="2:37" x14ac:dyDescent="0.25">
      <c r="B48" s="148" t="s">
        <v>137</v>
      </c>
      <c r="C48" s="29" t="s">
        <v>144</v>
      </c>
      <c r="D48" s="125">
        <f t="shared" si="0"/>
        <v>0</v>
      </c>
      <c r="E48" s="132">
        <f t="shared" si="1"/>
        <v>0</v>
      </c>
      <c r="F48" s="132">
        <f t="shared" si="2"/>
        <v>0</v>
      </c>
      <c r="G48" s="132">
        <f t="shared" si="3"/>
        <v>0</v>
      </c>
      <c r="H48" s="132">
        <f t="shared" si="4"/>
        <v>0</v>
      </c>
      <c r="I48" s="132">
        <f t="shared" si="5"/>
        <v>0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22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K48" s="27">
        <f>Раздел2!C49</f>
        <v>0</v>
      </c>
    </row>
    <row r="49" spans="2:37" x14ac:dyDescent="0.25">
      <c r="B49" s="148" t="s">
        <v>139</v>
      </c>
      <c r="C49" s="29" t="s">
        <v>146</v>
      </c>
      <c r="D49" s="125">
        <f t="shared" si="0"/>
        <v>0</v>
      </c>
      <c r="E49" s="132">
        <f t="shared" si="1"/>
        <v>0</v>
      </c>
      <c r="F49" s="132">
        <f t="shared" si="2"/>
        <v>0</v>
      </c>
      <c r="G49" s="132">
        <f t="shared" si="3"/>
        <v>0</v>
      </c>
      <c r="H49" s="132">
        <f t="shared" si="4"/>
        <v>0</v>
      </c>
      <c r="I49" s="132">
        <f t="shared" si="5"/>
        <v>0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22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K49" s="27">
        <f>Раздел2!C50</f>
        <v>0</v>
      </c>
    </row>
    <row r="50" spans="2:37" x14ac:dyDescent="0.25">
      <c r="B50" s="148" t="s">
        <v>141</v>
      </c>
      <c r="C50" s="29" t="s">
        <v>148</v>
      </c>
      <c r="D50" s="125">
        <f t="shared" si="0"/>
        <v>0</v>
      </c>
      <c r="E50" s="132">
        <f t="shared" si="1"/>
        <v>0</v>
      </c>
      <c r="F50" s="132">
        <f t="shared" si="2"/>
        <v>0</v>
      </c>
      <c r="G50" s="132">
        <f t="shared" si="3"/>
        <v>0</v>
      </c>
      <c r="H50" s="132">
        <f t="shared" si="4"/>
        <v>0</v>
      </c>
      <c r="I50" s="132">
        <f t="shared" si="5"/>
        <v>0</v>
      </c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22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K50" s="27">
        <f>Раздел2!C51</f>
        <v>0</v>
      </c>
    </row>
    <row r="51" spans="2:37" x14ac:dyDescent="0.25">
      <c r="B51" s="148" t="s">
        <v>143</v>
      </c>
      <c r="C51" s="29" t="s">
        <v>150</v>
      </c>
      <c r="D51" s="125">
        <f t="shared" si="0"/>
        <v>0</v>
      </c>
      <c r="E51" s="132">
        <f t="shared" si="1"/>
        <v>0</v>
      </c>
      <c r="F51" s="132">
        <f t="shared" si="2"/>
        <v>0</v>
      </c>
      <c r="G51" s="132">
        <f t="shared" si="3"/>
        <v>0</v>
      </c>
      <c r="H51" s="132">
        <f t="shared" si="4"/>
        <v>0</v>
      </c>
      <c r="I51" s="132">
        <f t="shared" si="5"/>
        <v>0</v>
      </c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22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K51" s="27">
        <f>Раздел2!C52</f>
        <v>0</v>
      </c>
    </row>
    <row r="52" spans="2:37" x14ac:dyDescent="0.25">
      <c r="B52" s="148" t="s">
        <v>145</v>
      </c>
      <c r="C52" s="29" t="s">
        <v>152</v>
      </c>
      <c r="D52" s="125">
        <f t="shared" si="0"/>
        <v>0</v>
      </c>
      <c r="E52" s="132">
        <f t="shared" si="1"/>
        <v>0</v>
      </c>
      <c r="F52" s="132">
        <f t="shared" si="2"/>
        <v>0</v>
      </c>
      <c r="G52" s="132">
        <f t="shared" si="3"/>
        <v>0</v>
      </c>
      <c r="H52" s="132">
        <f t="shared" si="4"/>
        <v>0</v>
      </c>
      <c r="I52" s="132">
        <f t="shared" si="5"/>
        <v>0</v>
      </c>
      <c r="J52" s="125">
        <f>SUM(J53:J56)</f>
        <v>0</v>
      </c>
      <c r="K52" s="125">
        <f t="shared" ref="K52:AH52" si="10">SUM(K53:K56)</f>
        <v>0</v>
      </c>
      <c r="L52" s="125">
        <f t="shared" si="10"/>
        <v>0</v>
      </c>
      <c r="M52" s="125">
        <f t="shared" si="10"/>
        <v>0</v>
      </c>
      <c r="N52" s="125">
        <f t="shared" si="10"/>
        <v>0</v>
      </c>
      <c r="O52" s="125">
        <f t="shared" si="10"/>
        <v>0</v>
      </c>
      <c r="P52" s="125">
        <f t="shared" si="10"/>
        <v>0</v>
      </c>
      <c r="Q52" s="125">
        <f t="shared" si="10"/>
        <v>0</v>
      </c>
      <c r="R52" s="125">
        <f t="shared" si="10"/>
        <v>0</v>
      </c>
      <c r="S52" s="125">
        <f t="shared" si="10"/>
        <v>0</v>
      </c>
      <c r="T52" s="125">
        <f t="shared" si="10"/>
        <v>0</v>
      </c>
      <c r="U52" s="125">
        <f t="shared" si="10"/>
        <v>0</v>
      </c>
      <c r="V52" s="125">
        <f t="shared" si="10"/>
        <v>0</v>
      </c>
      <c r="W52" s="125">
        <f t="shared" si="10"/>
        <v>0</v>
      </c>
      <c r="X52" s="125">
        <f t="shared" si="10"/>
        <v>0</v>
      </c>
      <c r="Y52" s="125">
        <f t="shared" si="10"/>
        <v>0</v>
      </c>
      <c r="Z52" s="125">
        <f t="shared" si="10"/>
        <v>0</v>
      </c>
      <c r="AA52" s="125">
        <f t="shared" si="10"/>
        <v>0</v>
      </c>
      <c r="AB52" s="125">
        <f t="shared" si="10"/>
        <v>0</v>
      </c>
      <c r="AC52" s="125">
        <f t="shared" si="10"/>
        <v>0</v>
      </c>
      <c r="AD52" s="125">
        <f t="shared" si="10"/>
        <v>0</v>
      </c>
      <c r="AE52" s="125">
        <f t="shared" si="10"/>
        <v>0</v>
      </c>
      <c r="AF52" s="125">
        <f t="shared" si="10"/>
        <v>0</v>
      </c>
      <c r="AG52" s="125">
        <f t="shared" si="10"/>
        <v>0</v>
      </c>
      <c r="AH52" s="125">
        <f t="shared" si="10"/>
        <v>0</v>
      </c>
      <c r="AK52" s="27">
        <f>Раздел2!C53</f>
        <v>0</v>
      </c>
    </row>
    <row r="53" spans="2:37" ht="21" x14ac:dyDescent="0.25">
      <c r="B53" s="149" t="s">
        <v>147</v>
      </c>
      <c r="C53" s="29" t="s">
        <v>154</v>
      </c>
      <c r="D53" s="125">
        <f t="shared" si="0"/>
        <v>0</v>
      </c>
      <c r="E53" s="132">
        <f t="shared" si="1"/>
        <v>0</v>
      </c>
      <c r="F53" s="132">
        <f t="shared" si="2"/>
        <v>0</v>
      </c>
      <c r="G53" s="132">
        <f t="shared" si="3"/>
        <v>0</v>
      </c>
      <c r="H53" s="132">
        <f t="shared" si="4"/>
        <v>0</v>
      </c>
      <c r="I53" s="132">
        <f t="shared" si="5"/>
        <v>0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22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K53" s="27">
        <f>Раздел2!C54</f>
        <v>0</v>
      </c>
    </row>
    <row r="54" spans="2:37" x14ac:dyDescent="0.25">
      <c r="B54" s="149" t="s">
        <v>149</v>
      </c>
      <c r="C54" s="29" t="s">
        <v>156</v>
      </c>
      <c r="D54" s="125">
        <f t="shared" si="0"/>
        <v>0</v>
      </c>
      <c r="E54" s="132">
        <f t="shared" si="1"/>
        <v>0</v>
      </c>
      <c r="F54" s="132">
        <f t="shared" si="2"/>
        <v>0</v>
      </c>
      <c r="G54" s="132">
        <f t="shared" si="3"/>
        <v>0</v>
      </c>
      <c r="H54" s="132">
        <f t="shared" si="4"/>
        <v>0</v>
      </c>
      <c r="I54" s="132">
        <f t="shared" si="5"/>
        <v>0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22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K54" s="27">
        <f>Раздел2!C55</f>
        <v>0</v>
      </c>
    </row>
    <row r="55" spans="2:37" x14ac:dyDescent="0.25">
      <c r="B55" s="149" t="s">
        <v>151</v>
      </c>
      <c r="C55" s="29" t="s">
        <v>158</v>
      </c>
      <c r="D55" s="125">
        <f t="shared" si="0"/>
        <v>0</v>
      </c>
      <c r="E55" s="132">
        <f t="shared" si="1"/>
        <v>0</v>
      </c>
      <c r="F55" s="132">
        <f t="shared" si="2"/>
        <v>0</v>
      </c>
      <c r="G55" s="132">
        <f t="shared" si="3"/>
        <v>0</v>
      </c>
      <c r="H55" s="132">
        <f t="shared" si="4"/>
        <v>0</v>
      </c>
      <c r="I55" s="132">
        <f t="shared" si="5"/>
        <v>0</v>
      </c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22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K55" s="27">
        <f>Раздел2!C56</f>
        <v>0</v>
      </c>
    </row>
    <row r="56" spans="2:37" x14ac:dyDescent="0.25">
      <c r="B56" s="149" t="s">
        <v>153</v>
      </c>
      <c r="C56" s="29" t="s">
        <v>160</v>
      </c>
      <c r="D56" s="125">
        <f t="shared" si="0"/>
        <v>0</v>
      </c>
      <c r="E56" s="132">
        <f t="shared" si="1"/>
        <v>0</v>
      </c>
      <c r="F56" s="132">
        <f t="shared" si="2"/>
        <v>0</v>
      </c>
      <c r="G56" s="132">
        <f t="shared" si="3"/>
        <v>0</v>
      </c>
      <c r="H56" s="132">
        <f t="shared" si="4"/>
        <v>0</v>
      </c>
      <c r="I56" s="132">
        <f t="shared" si="5"/>
        <v>0</v>
      </c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22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K56" s="27">
        <f>Раздел2!C57</f>
        <v>0</v>
      </c>
    </row>
    <row r="57" spans="2:37" x14ac:dyDescent="0.25">
      <c r="B57" s="148" t="s">
        <v>155</v>
      </c>
      <c r="C57" s="29" t="s">
        <v>162</v>
      </c>
      <c r="D57" s="125">
        <f t="shared" si="0"/>
        <v>0</v>
      </c>
      <c r="E57" s="132">
        <f t="shared" si="1"/>
        <v>0</v>
      </c>
      <c r="F57" s="132">
        <f t="shared" si="2"/>
        <v>0</v>
      </c>
      <c r="G57" s="132">
        <f t="shared" si="3"/>
        <v>0</v>
      </c>
      <c r="H57" s="132">
        <f t="shared" si="4"/>
        <v>0</v>
      </c>
      <c r="I57" s="132">
        <f t="shared" si="5"/>
        <v>0</v>
      </c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22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K57" s="27">
        <f>Раздел2!C58</f>
        <v>0</v>
      </c>
    </row>
    <row r="58" spans="2:37" x14ac:dyDescent="0.25">
      <c r="B58" s="148" t="s">
        <v>157</v>
      </c>
      <c r="C58" s="29" t="s">
        <v>164</v>
      </c>
      <c r="D58" s="125">
        <f t="shared" si="0"/>
        <v>0</v>
      </c>
      <c r="E58" s="132">
        <f t="shared" si="1"/>
        <v>0</v>
      </c>
      <c r="F58" s="132">
        <f t="shared" si="2"/>
        <v>0</v>
      </c>
      <c r="G58" s="132">
        <f t="shared" si="3"/>
        <v>0</v>
      </c>
      <c r="H58" s="132">
        <f t="shared" si="4"/>
        <v>0</v>
      </c>
      <c r="I58" s="132">
        <f t="shared" si="5"/>
        <v>0</v>
      </c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22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K58" s="27">
        <f>Раздел2!C59</f>
        <v>0</v>
      </c>
    </row>
    <row r="59" spans="2:37" x14ac:dyDescent="0.25">
      <c r="B59" s="148" t="s">
        <v>159</v>
      </c>
      <c r="C59" s="29" t="s">
        <v>166</v>
      </c>
      <c r="D59" s="125">
        <f t="shared" si="0"/>
        <v>0</v>
      </c>
      <c r="E59" s="132">
        <f t="shared" si="1"/>
        <v>0</v>
      </c>
      <c r="F59" s="132">
        <f t="shared" si="2"/>
        <v>0</v>
      </c>
      <c r="G59" s="132">
        <f t="shared" si="3"/>
        <v>0</v>
      </c>
      <c r="H59" s="132">
        <f t="shared" si="4"/>
        <v>0</v>
      </c>
      <c r="I59" s="132">
        <f t="shared" si="5"/>
        <v>0</v>
      </c>
      <c r="J59" s="125">
        <f>SUM(J60:J62)</f>
        <v>0</v>
      </c>
      <c r="K59" s="125">
        <f t="shared" ref="K59:AH59" si="11">SUM(K60:K62)</f>
        <v>0</v>
      </c>
      <c r="L59" s="125">
        <f t="shared" si="11"/>
        <v>0</v>
      </c>
      <c r="M59" s="125">
        <f t="shared" si="11"/>
        <v>0</v>
      </c>
      <c r="N59" s="125">
        <f t="shared" si="11"/>
        <v>0</v>
      </c>
      <c r="O59" s="125">
        <f t="shared" si="11"/>
        <v>0</v>
      </c>
      <c r="P59" s="125">
        <f t="shared" si="11"/>
        <v>0</v>
      </c>
      <c r="Q59" s="125">
        <f t="shared" si="11"/>
        <v>0</v>
      </c>
      <c r="R59" s="125">
        <f t="shared" si="11"/>
        <v>0</v>
      </c>
      <c r="S59" s="125">
        <f t="shared" si="11"/>
        <v>0</v>
      </c>
      <c r="T59" s="125">
        <f t="shared" si="11"/>
        <v>0</v>
      </c>
      <c r="U59" s="125">
        <f t="shared" si="11"/>
        <v>0</v>
      </c>
      <c r="V59" s="125">
        <f t="shared" si="11"/>
        <v>0</v>
      </c>
      <c r="W59" s="125">
        <f t="shared" si="11"/>
        <v>0</v>
      </c>
      <c r="X59" s="125">
        <f t="shared" si="11"/>
        <v>0</v>
      </c>
      <c r="Y59" s="125">
        <f t="shared" si="11"/>
        <v>0</v>
      </c>
      <c r="Z59" s="125">
        <f t="shared" si="11"/>
        <v>0</v>
      </c>
      <c r="AA59" s="125">
        <f t="shared" si="11"/>
        <v>0</v>
      </c>
      <c r="AB59" s="125">
        <f t="shared" si="11"/>
        <v>0</v>
      </c>
      <c r="AC59" s="125">
        <f t="shared" si="11"/>
        <v>0</v>
      </c>
      <c r="AD59" s="125">
        <f t="shared" si="11"/>
        <v>0</v>
      </c>
      <c r="AE59" s="125">
        <f t="shared" si="11"/>
        <v>0</v>
      </c>
      <c r="AF59" s="125">
        <f t="shared" si="11"/>
        <v>0</v>
      </c>
      <c r="AG59" s="125">
        <f t="shared" si="11"/>
        <v>0</v>
      </c>
      <c r="AH59" s="125">
        <f t="shared" si="11"/>
        <v>0</v>
      </c>
      <c r="AK59" s="27">
        <f>Раздел2!C60</f>
        <v>0</v>
      </c>
    </row>
    <row r="60" spans="2:37" ht="21" x14ac:dyDescent="0.25">
      <c r="B60" s="149" t="s">
        <v>161</v>
      </c>
      <c r="C60" s="29" t="s">
        <v>168</v>
      </c>
      <c r="D60" s="125">
        <f t="shared" si="0"/>
        <v>0</v>
      </c>
      <c r="E60" s="132">
        <f t="shared" si="1"/>
        <v>0</v>
      </c>
      <c r="F60" s="132">
        <f t="shared" si="2"/>
        <v>0</v>
      </c>
      <c r="G60" s="132">
        <f t="shared" si="3"/>
        <v>0</v>
      </c>
      <c r="H60" s="132">
        <f t="shared" si="4"/>
        <v>0</v>
      </c>
      <c r="I60" s="132">
        <f t="shared" si="5"/>
        <v>0</v>
      </c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22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K60" s="27">
        <f>Раздел2!C61</f>
        <v>0</v>
      </c>
    </row>
    <row r="61" spans="2:37" x14ac:dyDescent="0.25">
      <c r="B61" s="149" t="s">
        <v>163</v>
      </c>
      <c r="C61" s="29" t="s">
        <v>170</v>
      </c>
      <c r="D61" s="125">
        <f t="shared" si="0"/>
        <v>0</v>
      </c>
      <c r="E61" s="132">
        <f t="shared" si="1"/>
        <v>0</v>
      </c>
      <c r="F61" s="132">
        <f t="shared" si="2"/>
        <v>0</v>
      </c>
      <c r="G61" s="132">
        <f t="shared" si="3"/>
        <v>0</v>
      </c>
      <c r="H61" s="132">
        <f t="shared" si="4"/>
        <v>0</v>
      </c>
      <c r="I61" s="132">
        <f t="shared" si="5"/>
        <v>0</v>
      </c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K61" s="27">
        <f>Раздел2!C62</f>
        <v>0</v>
      </c>
    </row>
    <row r="62" spans="2:37" x14ac:dyDescent="0.25">
      <c r="B62" s="149" t="s">
        <v>165</v>
      </c>
      <c r="C62" s="29" t="s">
        <v>172</v>
      </c>
      <c r="D62" s="125">
        <f t="shared" si="0"/>
        <v>0</v>
      </c>
      <c r="E62" s="132">
        <f t="shared" si="1"/>
        <v>0</v>
      </c>
      <c r="F62" s="132">
        <f t="shared" si="2"/>
        <v>0</v>
      </c>
      <c r="G62" s="132">
        <f t="shared" si="3"/>
        <v>0</v>
      </c>
      <c r="H62" s="132">
        <f t="shared" si="4"/>
        <v>0</v>
      </c>
      <c r="I62" s="132">
        <f t="shared" si="5"/>
        <v>0</v>
      </c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K62" s="27">
        <f>Раздел2!C63</f>
        <v>0</v>
      </c>
    </row>
    <row r="63" spans="2:37" x14ac:dyDescent="0.25">
      <c r="B63" s="148" t="s">
        <v>167</v>
      </c>
      <c r="C63" s="29" t="s">
        <v>174</v>
      </c>
      <c r="D63" s="125">
        <f t="shared" si="0"/>
        <v>0</v>
      </c>
      <c r="E63" s="132">
        <f t="shared" si="1"/>
        <v>0</v>
      </c>
      <c r="F63" s="132">
        <f t="shared" si="2"/>
        <v>0</v>
      </c>
      <c r="G63" s="132">
        <f t="shared" si="3"/>
        <v>0</v>
      </c>
      <c r="H63" s="132">
        <f t="shared" si="4"/>
        <v>0</v>
      </c>
      <c r="I63" s="132">
        <f t="shared" si="5"/>
        <v>0</v>
      </c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22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K63" s="27">
        <f>Раздел2!C64</f>
        <v>0</v>
      </c>
    </row>
    <row r="64" spans="2:37" x14ac:dyDescent="0.25">
      <c r="B64" s="148" t="s">
        <v>169</v>
      </c>
      <c r="C64" s="29" t="s">
        <v>176</v>
      </c>
      <c r="D64" s="125">
        <f t="shared" si="0"/>
        <v>0</v>
      </c>
      <c r="E64" s="132">
        <f t="shared" si="1"/>
        <v>0</v>
      </c>
      <c r="F64" s="132">
        <f t="shared" si="2"/>
        <v>0</v>
      </c>
      <c r="G64" s="132">
        <f t="shared" si="3"/>
        <v>0</v>
      </c>
      <c r="H64" s="132">
        <f t="shared" si="4"/>
        <v>0</v>
      </c>
      <c r="I64" s="132">
        <f t="shared" si="5"/>
        <v>0</v>
      </c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22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K64" s="27">
        <f>Раздел2!C65</f>
        <v>0</v>
      </c>
    </row>
    <row r="65" spans="2:37" x14ac:dyDescent="0.25">
      <c r="B65" s="148" t="s">
        <v>171</v>
      </c>
      <c r="C65" s="29" t="s">
        <v>178</v>
      </c>
      <c r="D65" s="125">
        <f t="shared" si="0"/>
        <v>0</v>
      </c>
      <c r="E65" s="132">
        <f t="shared" si="1"/>
        <v>0</v>
      </c>
      <c r="F65" s="132">
        <f t="shared" si="2"/>
        <v>0</v>
      </c>
      <c r="G65" s="132">
        <f t="shared" si="3"/>
        <v>0</v>
      </c>
      <c r="H65" s="132">
        <f t="shared" si="4"/>
        <v>0</v>
      </c>
      <c r="I65" s="132">
        <f t="shared" si="5"/>
        <v>0</v>
      </c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22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K65" s="27">
        <f>Раздел2!C66</f>
        <v>0</v>
      </c>
    </row>
    <row r="66" spans="2:37" x14ac:dyDescent="0.25">
      <c r="B66" s="148" t="s">
        <v>173</v>
      </c>
      <c r="C66" s="29" t="s">
        <v>180</v>
      </c>
      <c r="D66" s="125">
        <f t="shared" si="0"/>
        <v>0</v>
      </c>
      <c r="E66" s="132">
        <f t="shared" si="1"/>
        <v>0</v>
      </c>
      <c r="F66" s="132">
        <f t="shared" si="2"/>
        <v>0</v>
      </c>
      <c r="G66" s="132">
        <f t="shared" si="3"/>
        <v>0</v>
      </c>
      <c r="H66" s="132">
        <f t="shared" si="4"/>
        <v>0</v>
      </c>
      <c r="I66" s="132">
        <f t="shared" si="5"/>
        <v>0</v>
      </c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22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K66" s="27">
        <f>Раздел2!C67</f>
        <v>0</v>
      </c>
    </row>
    <row r="67" spans="2:37" x14ac:dyDescent="0.25">
      <c r="B67" s="148" t="s">
        <v>175</v>
      </c>
      <c r="C67" s="29" t="s">
        <v>182</v>
      </c>
      <c r="D67" s="125">
        <f t="shared" si="0"/>
        <v>0</v>
      </c>
      <c r="E67" s="132">
        <f t="shared" si="1"/>
        <v>0</v>
      </c>
      <c r="F67" s="132">
        <f t="shared" si="2"/>
        <v>0</v>
      </c>
      <c r="G67" s="132">
        <f t="shared" si="3"/>
        <v>0</v>
      </c>
      <c r="H67" s="132">
        <f t="shared" si="4"/>
        <v>0</v>
      </c>
      <c r="I67" s="132">
        <f t="shared" si="5"/>
        <v>0</v>
      </c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22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K67" s="27">
        <f>Раздел2!C68</f>
        <v>0</v>
      </c>
    </row>
    <row r="68" spans="2:37" x14ac:dyDescent="0.25">
      <c r="B68" s="148" t="s">
        <v>177</v>
      </c>
      <c r="C68" s="29" t="s">
        <v>184</v>
      </c>
      <c r="D68" s="125">
        <f t="shared" si="0"/>
        <v>0</v>
      </c>
      <c r="E68" s="132">
        <f t="shared" si="1"/>
        <v>0</v>
      </c>
      <c r="F68" s="132">
        <f t="shared" si="2"/>
        <v>0</v>
      </c>
      <c r="G68" s="132">
        <f t="shared" si="3"/>
        <v>0</v>
      </c>
      <c r="H68" s="132">
        <f t="shared" si="4"/>
        <v>0</v>
      </c>
      <c r="I68" s="132">
        <f t="shared" si="5"/>
        <v>0</v>
      </c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22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K68" s="27">
        <f>Раздел2!C69</f>
        <v>0</v>
      </c>
    </row>
    <row r="69" spans="2:37" x14ac:dyDescent="0.25">
      <c r="B69" s="148" t="s">
        <v>179</v>
      </c>
      <c r="C69" s="29" t="s">
        <v>186</v>
      </c>
      <c r="D69" s="125">
        <f t="shared" si="0"/>
        <v>0</v>
      </c>
      <c r="E69" s="132">
        <f t="shared" si="1"/>
        <v>0</v>
      </c>
      <c r="F69" s="132">
        <f t="shared" si="2"/>
        <v>0</v>
      </c>
      <c r="G69" s="132">
        <f t="shared" si="3"/>
        <v>0</v>
      </c>
      <c r="H69" s="132">
        <f t="shared" si="4"/>
        <v>0</v>
      </c>
      <c r="I69" s="132">
        <f t="shared" si="5"/>
        <v>0</v>
      </c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22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K69" s="27">
        <f>Раздел2!C70</f>
        <v>0</v>
      </c>
    </row>
    <row r="70" spans="2:37" x14ac:dyDescent="0.25">
      <c r="B70" s="148" t="s">
        <v>181</v>
      </c>
      <c r="C70" s="29" t="s">
        <v>188</v>
      </c>
      <c r="D70" s="125">
        <f t="shared" si="0"/>
        <v>0</v>
      </c>
      <c r="E70" s="132">
        <f t="shared" si="1"/>
        <v>0</v>
      </c>
      <c r="F70" s="132">
        <f t="shared" si="2"/>
        <v>0</v>
      </c>
      <c r="G70" s="132">
        <f t="shared" si="3"/>
        <v>0</v>
      </c>
      <c r="H70" s="132">
        <f t="shared" si="4"/>
        <v>0</v>
      </c>
      <c r="I70" s="132">
        <f t="shared" si="5"/>
        <v>0</v>
      </c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22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K70" s="27">
        <f>Раздел2!C71</f>
        <v>0</v>
      </c>
    </row>
    <row r="71" spans="2:37" x14ac:dyDescent="0.25">
      <c r="B71" s="148" t="s">
        <v>183</v>
      </c>
      <c r="C71" s="29" t="s">
        <v>190</v>
      </c>
      <c r="D71" s="125">
        <f t="shared" si="0"/>
        <v>0</v>
      </c>
      <c r="E71" s="132">
        <f t="shared" si="1"/>
        <v>0</v>
      </c>
      <c r="F71" s="132">
        <f t="shared" si="2"/>
        <v>0</v>
      </c>
      <c r="G71" s="132">
        <f t="shared" si="3"/>
        <v>0</v>
      </c>
      <c r="H71" s="132">
        <f t="shared" si="4"/>
        <v>0</v>
      </c>
      <c r="I71" s="132">
        <f t="shared" si="5"/>
        <v>0</v>
      </c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22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K71" s="27">
        <f>Раздел2!C72</f>
        <v>0</v>
      </c>
    </row>
    <row r="72" spans="2:37" x14ac:dyDescent="0.25">
      <c r="B72" s="148" t="s">
        <v>185</v>
      </c>
      <c r="C72" s="29" t="s">
        <v>192</v>
      </c>
      <c r="D72" s="125">
        <f t="shared" si="0"/>
        <v>0</v>
      </c>
      <c r="E72" s="132">
        <f t="shared" si="1"/>
        <v>0</v>
      </c>
      <c r="F72" s="132">
        <f t="shared" si="2"/>
        <v>0</v>
      </c>
      <c r="G72" s="132">
        <f t="shared" si="3"/>
        <v>0</v>
      </c>
      <c r="H72" s="132">
        <f t="shared" si="4"/>
        <v>0</v>
      </c>
      <c r="I72" s="132">
        <f t="shared" si="5"/>
        <v>0</v>
      </c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22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K72" s="27">
        <f>Раздел2!C73</f>
        <v>0</v>
      </c>
    </row>
    <row r="73" spans="2:37" x14ac:dyDescent="0.25">
      <c r="B73" s="148" t="s">
        <v>187</v>
      </c>
      <c r="C73" s="29" t="s">
        <v>194</v>
      </c>
      <c r="D73" s="125">
        <f t="shared" ref="D73:D136" si="12">SUM(E73:G73)</f>
        <v>0</v>
      </c>
      <c r="E73" s="132">
        <f t="shared" ref="E73:E136" si="13">SUM(J73,O73,T73,Y73,AD73)</f>
        <v>0</v>
      </c>
      <c r="F73" s="132">
        <f t="shared" ref="F73:F136" si="14">SUM(K73,P73,U73,Z73,AE73)</f>
        <v>0</v>
      </c>
      <c r="G73" s="132">
        <f t="shared" ref="G73:G136" si="15">SUM(L73,Q73,V73,AA73,AF73)</f>
        <v>0</v>
      </c>
      <c r="H73" s="132">
        <f t="shared" ref="H73:H136" si="16">SUM(M73,R73,W73,AB73,AG73)</f>
        <v>0</v>
      </c>
      <c r="I73" s="132">
        <f t="shared" ref="I73:I136" si="17">SUM(N73,S73,X73,AC73,AH73)</f>
        <v>0</v>
      </c>
      <c r="J73" s="125">
        <f>SUM(J74:J77)</f>
        <v>0</v>
      </c>
      <c r="K73" s="125">
        <f t="shared" ref="K73:AH73" si="18">SUM(K74:K77)</f>
        <v>0</v>
      </c>
      <c r="L73" s="125">
        <f t="shared" si="18"/>
        <v>0</v>
      </c>
      <c r="M73" s="125">
        <f t="shared" si="18"/>
        <v>0</v>
      </c>
      <c r="N73" s="125">
        <f t="shared" si="18"/>
        <v>0</v>
      </c>
      <c r="O73" s="125">
        <f t="shared" si="18"/>
        <v>0</v>
      </c>
      <c r="P73" s="125">
        <f t="shared" si="18"/>
        <v>0</v>
      </c>
      <c r="Q73" s="125">
        <f t="shared" si="18"/>
        <v>0</v>
      </c>
      <c r="R73" s="125">
        <f t="shared" si="18"/>
        <v>0</v>
      </c>
      <c r="S73" s="125">
        <f t="shared" si="18"/>
        <v>0</v>
      </c>
      <c r="T73" s="125">
        <f t="shared" si="18"/>
        <v>0</v>
      </c>
      <c r="U73" s="125">
        <f t="shared" si="18"/>
        <v>0</v>
      </c>
      <c r="V73" s="125">
        <f t="shared" si="18"/>
        <v>0</v>
      </c>
      <c r="W73" s="125">
        <f t="shared" si="18"/>
        <v>0</v>
      </c>
      <c r="X73" s="125">
        <f t="shared" si="18"/>
        <v>0</v>
      </c>
      <c r="Y73" s="125">
        <f t="shared" si="18"/>
        <v>0</v>
      </c>
      <c r="Z73" s="125">
        <f t="shared" si="18"/>
        <v>0</v>
      </c>
      <c r="AA73" s="125">
        <f t="shared" si="18"/>
        <v>0</v>
      </c>
      <c r="AB73" s="125">
        <f t="shared" si="18"/>
        <v>0</v>
      </c>
      <c r="AC73" s="125">
        <f t="shared" si="18"/>
        <v>0</v>
      </c>
      <c r="AD73" s="125">
        <f t="shared" si="18"/>
        <v>0</v>
      </c>
      <c r="AE73" s="125">
        <f t="shared" si="18"/>
        <v>0</v>
      </c>
      <c r="AF73" s="125">
        <f t="shared" si="18"/>
        <v>0</v>
      </c>
      <c r="AG73" s="125">
        <f t="shared" si="18"/>
        <v>0</v>
      </c>
      <c r="AH73" s="125">
        <f t="shared" si="18"/>
        <v>0</v>
      </c>
      <c r="AK73" s="27">
        <f>Раздел2!C74</f>
        <v>0</v>
      </c>
    </row>
    <row r="74" spans="2:37" ht="21" x14ac:dyDescent="0.25">
      <c r="B74" s="149" t="s">
        <v>189</v>
      </c>
      <c r="C74" s="29" t="s">
        <v>196</v>
      </c>
      <c r="D74" s="125">
        <f t="shared" si="12"/>
        <v>0</v>
      </c>
      <c r="E74" s="132">
        <f t="shared" si="13"/>
        <v>0</v>
      </c>
      <c r="F74" s="132">
        <f t="shared" si="14"/>
        <v>0</v>
      </c>
      <c r="G74" s="132">
        <f t="shared" si="15"/>
        <v>0</v>
      </c>
      <c r="H74" s="132">
        <f t="shared" si="16"/>
        <v>0</v>
      </c>
      <c r="I74" s="132">
        <f t="shared" si="17"/>
        <v>0</v>
      </c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K74" s="27">
        <f>Раздел2!C75</f>
        <v>0</v>
      </c>
    </row>
    <row r="75" spans="2:37" x14ac:dyDescent="0.25">
      <c r="B75" s="149" t="s">
        <v>191</v>
      </c>
      <c r="C75" s="29" t="s">
        <v>198</v>
      </c>
      <c r="D75" s="125">
        <f t="shared" si="12"/>
        <v>0</v>
      </c>
      <c r="E75" s="132">
        <f t="shared" si="13"/>
        <v>0</v>
      </c>
      <c r="F75" s="132">
        <f t="shared" si="14"/>
        <v>0</v>
      </c>
      <c r="G75" s="132">
        <f t="shared" si="15"/>
        <v>0</v>
      </c>
      <c r="H75" s="132">
        <f t="shared" si="16"/>
        <v>0</v>
      </c>
      <c r="I75" s="132">
        <f t="shared" si="17"/>
        <v>0</v>
      </c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K75" s="27">
        <f>Раздел2!C76</f>
        <v>0</v>
      </c>
    </row>
    <row r="76" spans="2:37" x14ac:dyDescent="0.25">
      <c r="B76" s="149" t="s">
        <v>193</v>
      </c>
      <c r="C76" s="29" t="s">
        <v>200</v>
      </c>
      <c r="D76" s="125">
        <f t="shared" si="12"/>
        <v>0</v>
      </c>
      <c r="E76" s="132">
        <f t="shared" si="13"/>
        <v>0</v>
      </c>
      <c r="F76" s="132">
        <f t="shared" si="14"/>
        <v>0</v>
      </c>
      <c r="G76" s="132">
        <f t="shared" si="15"/>
        <v>0</v>
      </c>
      <c r="H76" s="132">
        <f t="shared" si="16"/>
        <v>0</v>
      </c>
      <c r="I76" s="132">
        <f t="shared" si="17"/>
        <v>0</v>
      </c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22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K76" s="27">
        <f>Раздел2!C77</f>
        <v>0</v>
      </c>
    </row>
    <row r="77" spans="2:37" x14ac:dyDescent="0.25">
      <c r="B77" s="149" t="s">
        <v>195</v>
      </c>
      <c r="C77" s="29" t="s">
        <v>202</v>
      </c>
      <c r="D77" s="125">
        <f t="shared" si="12"/>
        <v>0</v>
      </c>
      <c r="E77" s="132">
        <f t="shared" si="13"/>
        <v>0</v>
      </c>
      <c r="F77" s="132">
        <f t="shared" si="14"/>
        <v>0</v>
      </c>
      <c r="G77" s="132">
        <f t="shared" si="15"/>
        <v>0</v>
      </c>
      <c r="H77" s="132">
        <f t="shared" si="16"/>
        <v>0</v>
      </c>
      <c r="I77" s="132">
        <f t="shared" si="17"/>
        <v>0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22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K77" s="27">
        <f>Раздел2!C78</f>
        <v>0</v>
      </c>
    </row>
    <row r="78" spans="2:37" x14ac:dyDescent="0.25">
      <c r="B78" s="148" t="s">
        <v>197</v>
      </c>
      <c r="C78" s="29" t="s">
        <v>204</v>
      </c>
      <c r="D78" s="125">
        <f t="shared" si="12"/>
        <v>0</v>
      </c>
      <c r="E78" s="132">
        <f t="shared" si="13"/>
        <v>0</v>
      </c>
      <c r="F78" s="132">
        <f t="shared" si="14"/>
        <v>0</v>
      </c>
      <c r="G78" s="132">
        <f t="shared" si="15"/>
        <v>0</v>
      </c>
      <c r="H78" s="132">
        <f t="shared" si="16"/>
        <v>0</v>
      </c>
      <c r="I78" s="132">
        <f t="shared" si="17"/>
        <v>0</v>
      </c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22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K78" s="27">
        <f>Раздел2!C79</f>
        <v>0</v>
      </c>
    </row>
    <row r="79" spans="2:37" x14ac:dyDescent="0.25">
      <c r="B79" s="148" t="s">
        <v>199</v>
      </c>
      <c r="C79" s="29" t="s">
        <v>206</v>
      </c>
      <c r="D79" s="125">
        <f t="shared" si="12"/>
        <v>0</v>
      </c>
      <c r="E79" s="132">
        <f t="shared" si="13"/>
        <v>0</v>
      </c>
      <c r="F79" s="132">
        <f t="shared" si="14"/>
        <v>0</v>
      </c>
      <c r="G79" s="132">
        <f t="shared" si="15"/>
        <v>0</v>
      </c>
      <c r="H79" s="132">
        <f t="shared" si="16"/>
        <v>0</v>
      </c>
      <c r="I79" s="132">
        <f t="shared" si="17"/>
        <v>0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22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K79" s="27">
        <f>Раздел2!C80</f>
        <v>0</v>
      </c>
    </row>
    <row r="80" spans="2:37" x14ac:dyDescent="0.25">
      <c r="B80" s="148" t="s">
        <v>201</v>
      </c>
      <c r="C80" s="29" t="s">
        <v>208</v>
      </c>
      <c r="D80" s="125">
        <f t="shared" si="12"/>
        <v>0</v>
      </c>
      <c r="E80" s="132">
        <f t="shared" si="13"/>
        <v>0</v>
      </c>
      <c r="F80" s="132">
        <f t="shared" si="14"/>
        <v>0</v>
      </c>
      <c r="G80" s="132">
        <f t="shared" si="15"/>
        <v>0</v>
      </c>
      <c r="H80" s="132">
        <f t="shared" si="16"/>
        <v>0</v>
      </c>
      <c r="I80" s="132">
        <f t="shared" si="17"/>
        <v>0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22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K80" s="27">
        <f>Раздел2!C81</f>
        <v>0</v>
      </c>
    </row>
    <row r="81" spans="2:37" x14ac:dyDescent="0.25">
      <c r="B81" s="148" t="s">
        <v>203</v>
      </c>
      <c r="C81" s="29" t="s">
        <v>210</v>
      </c>
      <c r="D81" s="125">
        <f t="shared" si="12"/>
        <v>0</v>
      </c>
      <c r="E81" s="132">
        <f t="shared" si="13"/>
        <v>0</v>
      </c>
      <c r="F81" s="132">
        <f t="shared" si="14"/>
        <v>0</v>
      </c>
      <c r="G81" s="132">
        <f t="shared" si="15"/>
        <v>0</v>
      </c>
      <c r="H81" s="132">
        <f t="shared" si="16"/>
        <v>0</v>
      </c>
      <c r="I81" s="132">
        <f t="shared" si="17"/>
        <v>0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22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K81" s="27">
        <f>Раздел2!C82</f>
        <v>0</v>
      </c>
    </row>
    <row r="82" spans="2:37" x14ac:dyDescent="0.25">
      <c r="B82" s="148" t="s">
        <v>205</v>
      </c>
      <c r="C82" s="29" t="s">
        <v>212</v>
      </c>
      <c r="D82" s="125">
        <f t="shared" si="12"/>
        <v>0</v>
      </c>
      <c r="E82" s="132">
        <f t="shared" si="13"/>
        <v>0</v>
      </c>
      <c r="F82" s="132">
        <f t="shared" si="14"/>
        <v>0</v>
      </c>
      <c r="G82" s="132">
        <f t="shared" si="15"/>
        <v>0</v>
      </c>
      <c r="H82" s="132">
        <f t="shared" si="16"/>
        <v>0</v>
      </c>
      <c r="I82" s="132">
        <f t="shared" si="17"/>
        <v>0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22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K82" s="27">
        <f>Раздел2!C83</f>
        <v>0</v>
      </c>
    </row>
    <row r="83" spans="2:37" x14ac:dyDescent="0.25">
      <c r="B83" s="148" t="s">
        <v>865</v>
      </c>
      <c r="C83" s="29" t="s">
        <v>214</v>
      </c>
      <c r="D83" s="125">
        <f t="shared" si="12"/>
        <v>0</v>
      </c>
      <c r="E83" s="132">
        <f t="shared" si="13"/>
        <v>0</v>
      </c>
      <c r="F83" s="132">
        <f t="shared" si="14"/>
        <v>0</v>
      </c>
      <c r="G83" s="132">
        <f t="shared" si="15"/>
        <v>0</v>
      </c>
      <c r="H83" s="132">
        <f t="shared" si="16"/>
        <v>0</v>
      </c>
      <c r="I83" s="132">
        <f t="shared" si="17"/>
        <v>0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22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K83" s="27">
        <f>Раздел2!C84</f>
        <v>0</v>
      </c>
    </row>
    <row r="84" spans="2:37" x14ac:dyDescent="0.25">
      <c r="B84" s="148" t="s">
        <v>207</v>
      </c>
      <c r="C84" s="29" t="s">
        <v>216</v>
      </c>
      <c r="D84" s="125">
        <f t="shared" si="12"/>
        <v>0</v>
      </c>
      <c r="E84" s="132">
        <f t="shared" si="13"/>
        <v>0</v>
      </c>
      <c r="F84" s="132">
        <f t="shared" si="14"/>
        <v>0</v>
      </c>
      <c r="G84" s="132">
        <f t="shared" si="15"/>
        <v>0</v>
      </c>
      <c r="H84" s="132">
        <f t="shared" si="16"/>
        <v>0</v>
      </c>
      <c r="I84" s="132">
        <f t="shared" si="17"/>
        <v>0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22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K84" s="27">
        <f>Раздел2!C85</f>
        <v>0</v>
      </c>
    </row>
    <row r="85" spans="2:37" x14ac:dyDescent="0.25">
      <c r="B85" s="148" t="s">
        <v>209</v>
      </c>
      <c r="C85" s="29" t="s">
        <v>218</v>
      </c>
      <c r="D85" s="125">
        <f t="shared" si="12"/>
        <v>0</v>
      </c>
      <c r="E85" s="132">
        <f t="shared" si="13"/>
        <v>0</v>
      </c>
      <c r="F85" s="132">
        <f t="shared" si="14"/>
        <v>0</v>
      </c>
      <c r="G85" s="132">
        <f t="shared" si="15"/>
        <v>0</v>
      </c>
      <c r="H85" s="132">
        <f t="shared" si="16"/>
        <v>0</v>
      </c>
      <c r="I85" s="132">
        <f t="shared" si="17"/>
        <v>0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2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K85" s="27">
        <f>Раздел2!C86</f>
        <v>0</v>
      </c>
    </row>
    <row r="86" spans="2:37" x14ac:dyDescent="0.25">
      <c r="B86" s="148" t="s">
        <v>211</v>
      </c>
      <c r="C86" s="29" t="s">
        <v>220</v>
      </c>
      <c r="D86" s="125">
        <f t="shared" si="12"/>
        <v>0</v>
      </c>
      <c r="E86" s="132">
        <f t="shared" si="13"/>
        <v>0</v>
      </c>
      <c r="F86" s="132">
        <f t="shared" si="14"/>
        <v>0</v>
      </c>
      <c r="G86" s="132">
        <f t="shared" si="15"/>
        <v>0</v>
      </c>
      <c r="H86" s="132">
        <f t="shared" si="16"/>
        <v>0</v>
      </c>
      <c r="I86" s="132">
        <f t="shared" si="17"/>
        <v>0</v>
      </c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2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K86" s="27">
        <f>Раздел2!C87</f>
        <v>0</v>
      </c>
    </row>
    <row r="87" spans="2:37" x14ac:dyDescent="0.25">
      <c r="B87" s="148" t="s">
        <v>213</v>
      </c>
      <c r="C87" s="29" t="s">
        <v>222</v>
      </c>
      <c r="D87" s="125">
        <f t="shared" si="12"/>
        <v>0</v>
      </c>
      <c r="E87" s="132">
        <f t="shared" si="13"/>
        <v>0</v>
      </c>
      <c r="F87" s="132">
        <f t="shared" si="14"/>
        <v>0</v>
      </c>
      <c r="G87" s="132">
        <f t="shared" si="15"/>
        <v>0</v>
      </c>
      <c r="H87" s="132">
        <f t="shared" si="16"/>
        <v>0</v>
      </c>
      <c r="I87" s="132">
        <f t="shared" si="17"/>
        <v>0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K87" s="27">
        <f>Раздел2!C88</f>
        <v>0</v>
      </c>
    </row>
    <row r="88" spans="2:37" x14ac:dyDescent="0.25">
      <c r="B88" s="148" t="s">
        <v>215</v>
      </c>
      <c r="C88" s="29" t="s">
        <v>224</v>
      </c>
      <c r="D88" s="125">
        <f t="shared" si="12"/>
        <v>0</v>
      </c>
      <c r="E88" s="132">
        <f t="shared" si="13"/>
        <v>0</v>
      </c>
      <c r="F88" s="132">
        <f t="shared" si="14"/>
        <v>0</v>
      </c>
      <c r="G88" s="132">
        <f t="shared" si="15"/>
        <v>0</v>
      </c>
      <c r="H88" s="132">
        <f t="shared" si="16"/>
        <v>0</v>
      </c>
      <c r="I88" s="132">
        <f t="shared" si="17"/>
        <v>0</v>
      </c>
      <c r="J88" s="125">
        <f>SUM(J89:J91)</f>
        <v>0</v>
      </c>
      <c r="K88" s="125">
        <f t="shared" ref="K88:AH88" si="19">SUM(K89:K91)</f>
        <v>0</v>
      </c>
      <c r="L88" s="125">
        <f t="shared" si="19"/>
        <v>0</v>
      </c>
      <c r="M88" s="125">
        <f t="shared" si="19"/>
        <v>0</v>
      </c>
      <c r="N88" s="125">
        <f t="shared" si="19"/>
        <v>0</v>
      </c>
      <c r="O88" s="125">
        <f t="shared" si="19"/>
        <v>0</v>
      </c>
      <c r="P88" s="125">
        <f t="shared" si="19"/>
        <v>0</v>
      </c>
      <c r="Q88" s="125">
        <f t="shared" si="19"/>
        <v>0</v>
      </c>
      <c r="R88" s="125">
        <f t="shared" si="19"/>
        <v>0</v>
      </c>
      <c r="S88" s="125">
        <f t="shared" si="19"/>
        <v>0</v>
      </c>
      <c r="T88" s="125">
        <f t="shared" si="19"/>
        <v>0</v>
      </c>
      <c r="U88" s="125">
        <f t="shared" si="19"/>
        <v>0</v>
      </c>
      <c r="V88" s="125">
        <f t="shared" si="19"/>
        <v>0</v>
      </c>
      <c r="W88" s="125">
        <f t="shared" si="19"/>
        <v>0</v>
      </c>
      <c r="X88" s="125">
        <f t="shared" si="19"/>
        <v>0</v>
      </c>
      <c r="Y88" s="125">
        <f t="shared" si="19"/>
        <v>0</v>
      </c>
      <c r="Z88" s="125">
        <f t="shared" si="19"/>
        <v>0</v>
      </c>
      <c r="AA88" s="125">
        <f t="shared" si="19"/>
        <v>0</v>
      </c>
      <c r="AB88" s="125">
        <f t="shared" si="19"/>
        <v>0</v>
      </c>
      <c r="AC88" s="125">
        <f t="shared" si="19"/>
        <v>0</v>
      </c>
      <c r="AD88" s="125">
        <f t="shared" si="19"/>
        <v>0</v>
      </c>
      <c r="AE88" s="125">
        <f t="shared" si="19"/>
        <v>0</v>
      </c>
      <c r="AF88" s="125">
        <f t="shared" si="19"/>
        <v>0</v>
      </c>
      <c r="AG88" s="125">
        <f t="shared" si="19"/>
        <v>0</v>
      </c>
      <c r="AH88" s="125">
        <f t="shared" si="19"/>
        <v>0</v>
      </c>
      <c r="AK88" s="27">
        <f>Раздел2!C89</f>
        <v>0</v>
      </c>
    </row>
    <row r="89" spans="2:37" ht="21" x14ac:dyDescent="0.25">
      <c r="B89" s="149" t="s">
        <v>217</v>
      </c>
      <c r="C89" s="29" t="s">
        <v>226</v>
      </c>
      <c r="D89" s="125">
        <f t="shared" si="12"/>
        <v>0</v>
      </c>
      <c r="E89" s="132">
        <f t="shared" si="13"/>
        <v>0</v>
      </c>
      <c r="F89" s="132">
        <f t="shared" si="14"/>
        <v>0</v>
      </c>
      <c r="G89" s="132">
        <f t="shared" si="15"/>
        <v>0</v>
      </c>
      <c r="H89" s="132">
        <f t="shared" si="16"/>
        <v>0</v>
      </c>
      <c r="I89" s="132">
        <f t="shared" si="17"/>
        <v>0</v>
      </c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K89" s="27">
        <f>Раздел2!C90</f>
        <v>0</v>
      </c>
    </row>
    <row r="90" spans="2:37" x14ac:dyDescent="0.25">
      <c r="B90" s="149" t="s">
        <v>219</v>
      </c>
      <c r="C90" s="29" t="s">
        <v>228</v>
      </c>
      <c r="D90" s="125">
        <f t="shared" si="12"/>
        <v>0</v>
      </c>
      <c r="E90" s="132">
        <f t="shared" si="13"/>
        <v>0</v>
      </c>
      <c r="F90" s="132">
        <f t="shared" si="14"/>
        <v>0</v>
      </c>
      <c r="G90" s="132">
        <f t="shared" si="15"/>
        <v>0</v>
      </c>
      <c r="H90" s="132">
        <f t="shared" si="16"/>
        <v>0</v>
      </c>
      <c r="I90" s="132">
        <f t="shared" si="17"/>
        <v>0</v>
      </c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2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K90" s="27">
        <f>Раздел2!C91</f>
        <v>0</v>
      </c>
    </row>
    <row r="91" spans="2:37" x14ac:dyDescent="0.25">
      <c r="B91" s="149" t="s">
        <v>221</v>
      </c>
      <c r="C91" s="29" t="s">
        <v>230</v>
      </c>
      <c r="D91" s="125">
        <f t="shared" si="12"/>
        <v>0</v>
      </c>
      <c r="E91" s="132">
        <f t="shared" si="13"/>
        <v>0</v>
      </c>
      <c r="F91" s="132">
        <f t="shared" si="14"/>
        <v>0</v>
      </c>
      <c r="G91" s="132">
        <f t="shared" si="15"/>
        <v>0</v>
      </c>
      <c r="H91" s="132">
        <f t="shared" si="16"/>
        <v>0</v>
      </c>
      <c r="I91" s="132">
        <f t="shared" si="17"/>
        <v>0</v>
      </c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2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K91" s="27">
        <f>Раздел2!C92</f>
        <v>0</v>
      </c>
    </row>
    <row r="92" spans="2:37" x14ac:dyDescent="0.25">
      <c r="B92" s="148" t="s">
        <v>223</v>
      </c>
      <c r="C92" s="29" t="s">
        <v>232</v>
      </c>
      <c r="D92" s="125">
        <f t="shared" si="12"/>
        <v>0</v>
      </c>
      <c r="E92" s="132">
        <f t="shared" si="13"/>
        <v>0</v>
      </c>
      <c r="F92" s="132">
        <f t="shared" si="14"/>
        <v>0</v>
      </c>
      <c r="G92" s="132">
        <f t="shared" si="15"/>
        <v>0</v>
      </c>
      <c r="H92" s="132">
        <f t="shared" si="16"/>
        <v>0</v>
      </c>
      <c r="I92" s="132">
        <f t="shared" si="17"/>
        <v>0</v>
      </c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2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K92" s="27">
        <f>Раздел2!C93</f>
        <v>0</v>
      </c>
    </row>
    <row r="93" spans="2:37" x14ac:dyDescent="0.25">
      <c r="B93" s="148" t="s">
        <v>225</v>
      </c>
      <c r="C93" s="29" t="s">
        <v>234</v>
      </c>
      <c r="D93" s="125">
        <f t="shared" si="12"/>
        <v>0</v>
      </c>
      <c r="E93" s="132">
        <f t="shared" si="13"/>
        <v>0</v>
      </c>
      <c r="F93" s="132">
        <f t="shared" si="14"/>
        <v>0</v>
      </c>
      <c r="G93" s="132">
        <f t="shared" si="15"/>
        <v>0</v>
      </c>
      <c r="H93" s="132">
        <f t="shared" si="16"/>
        <v>0</v>
      </c>
      <c r="I93" s="132">
        <f t="shared" si="17"/>
        <v>0</v>
      </c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2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K93" s="27">
        <f>Раздел2!C94</f>
        <v>0</v>
      </c>
    </row>
    <row r="94" spans="2:37" x14ac:dyDescent="0.25">
      <c r="B94" s="148" t="s">
        <v>227</v>
      </c>
      <c r="C94" s="29" t="s">
        <v>236</v>
      </c>
      <c r="D94" s="125">
        <f t="shared" si="12"/>
        <v>0</v>
      </c>
      <c r="E94" s="132">
        <f t="shared" si="13"/>
        <v>0</v>
      </c>
      <c r="F94" s="132">
        <f t="shared" si="14"/>
        <v>0</v>
      </c>
      <c r="G94" s="132">
        <f t="shared" si="15"/>
        <v>0</v>
      </c>
      <c r="H94" s="132">
        <f t="shared" si="16"/>
        <v>0</v>
      </c>
      <c r="I94" s="132">
        <f t="shared" si="17"/>
        <v>0</v>
      </c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2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K94" s="27">
        <f>Раздел2!C95</f>
        <v>0</v>
      </c>
    </row>
    <row r="95" spans="2:37" x14ac:dyDescent="0.25">
      <c r="B95" s="148" t="s">
        <v>866</v>
      </c>
      <c r="C95" s="29" t="s">
        <v>238</v>
      </c>
      <c r="D95" s="125">
        <f t="shared" si="12"/>
        <v>0</v>
      </c>
      <c r="E95" s="132">
        <f t="shared" si="13"/>
        <v>0</v>
      </c>
      <c r="F95" s="132">
        <f t="shared" si="14"/>
        <v>0</v>
      </c>
      <c r="G95" s="132">
        <f t="shared" si="15"/>
        <v>0</v>
      </c>
      <c r="H95" s="132">
        <f t="shared" si="16"/>
        <v>0</v>
      </c>
      <c r="I95" s="132">
        <f t="shared" si="17"/>
        <v>0</v>
      </c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2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K95" s="27">
        <f>Раздел2!C96</f>
        <v>0</v>
      </c>
    </row>
    <row r="96" spans="2:37" x14ac:dyDescent="0.25">
      <c r="B96" s="148" t="s">
        <v>229</v>
      </c>
      <c r="C96" s="29" t="s">
        <v>240</v>
      </c>
      <c r="D96" s="125">
        <f t="shared" si="12"/>
        <v>0</v>
      </c>
      <c r="E96" s="132">
        <f t="shared" si="13"/>
        <v>0</v>
      </c>
      <c r="F96" s="132">
        <f t="shared" si="14"/>
        <v>0</v>
      </c>
      <c r="G96" s="132">
        <f t="shared" si="15"/>
        <v>0</v>
      </c>
      <c r="H96" s="132">
        <f t="shared" si="16"/>
        <v>0</v>
      </c>
      <c r="I96" s="132">
        <f t="shared" si="17"/>
        <v>0</v>
      </c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K96" s="27">
        <f>Раздел2!C97</f>
        <v>0</v>
      </c>
    </row>
    <row r="97" spans="2:37" x14ac:dyDescent="0.25">
      <c r="B97" s="148" t="s">
        <v>231</v>
      </c>
      <c r="C97" s="29" t="s">
        <v>242</v>
      </c>
      <c r="D97" s="125">
        <f t="shared" si="12"/>
        <v>0</v>
      </c>
      <c r="E97" s="132">
        <f t="shared" si="13"/>
        <v>0</v>
      </c>
      <c r="F97" s="132">
        <f t="shared" si="14"/>
        <v>0</v>
      </c>
      <c r="G97" s="132">
        <f t="shared" si="15"/>
        <v>0</v>
      </c>
      <c r="H97" s="132">
        <f t="shared" si="16"/>
        <v>0</v>
      </c>
      <c r="I97" s="132">
        <f t="shared" si="17"/>
        <v>0</v>
      </c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2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K97" s="27">
        <f>Раздел2!C98</f>
        <v>0</v>
      </c>
    </row>
    <row r="98" spans="2:37" x14ac:dyDescent="0.25">
      <c r="B98" s="148" t="s">
        <v>233</v>
      </c>
      <c r="C98" s="29" t="s">
        <v>243</v>
      </c>
      <c r="D98" s="125">
        <f t="shared" si="12"/>
        <v>0</v>
      </c>
      <c r="E98" s="132">
        <f t="shared" si="13"/>
        <v>0</v>
      </c>
      <c r="F98" s="132">
        <f t="shared" si="14"/>
        <v>0</v>
      </c>
      <c r="G98" s="132">
        <f t="shared" si="15"/>
        <v>0</v>
      </c>
      <c r="H98" s="132">
        <f t="shared" si="16"/>
        <v>0</v>
      </c>
      <c r="I98" s="132">
        <f t="shared" si="17"/>
        <v>0</v>
      </c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2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K98" s="27">
        <f>Раздел2!C99</f>
        <v>0</v>
      </c>
    </row>
    <row r="99" spans="2:37" x14ac:dyDescent="0.25">
      <c r="B99" s="148" t="s">
        <v>235</v>
      </c>
      <c r="C99" s="29" t="s">
        <v>245</v>
      </c>
      <c r="D99" s="125">
        <f t="shared" si="12"/>
        <v>0</v>
      </c>
      <c r="E99" s="132">
        <f t="shared" si="13"/>
        <v>0</v>
      </c>
      <c r="F99" s="132">
        <f t="shared" si="14"/>
        <v>0</v>
      </c>
      <c r="G99" s="132">
        <f t="shared" si="15"/>
        <v>0</v>
      </c>
      <c r="H99" s="132">
        <f t="shared" si="16"/>
        <v>0</v>
      </c>
      <c r="I99" s="132">
        <f t="shared" si="17"/>
        <v>0</v>
      </c>
      <c r="J99" s="125">
        <f>SUM(J100:J101)</f>
        <v>0</v>
      </c>
      <c r="K99" s="125">
        <f t="shared" ref="K99:AH99" si="20">SUM(K100:K101)</f>
        <v>0</v>
      </c>
      <c r="L99" s="125">
        <f t="shared" si="20"/>
        <v>0</v>
      </c>
      <c r="M99" s="125">
        <f t="shared" si="20"/>
        <v>0</v>
      </c>
      <c r="N99" s="125">
        <f t="shared" si="20"/>
        <v>0</v>
      </c>
      <c r="O99" s="125">
        <f t="shared" si="20"/>
        <v>0</v>
      </c>
      <c r="P99" s="125">
        <f t="shared" si="20"/>
        <v>0</v>
      </c>
      <c r="Q99" s="125">
        <f t="shared" si="20"/>
        <v>0</v>
      </c>
      <c r="R99" s="125">
        <f t="shared" si="20"/>
        <v>0</v>
      </c>
      <c r="S99" s="125">
        <f t="shared" si="20"/>
        <v>0</v>
      </c>
      <c r="T99" s="125">
        <f t="shared" si="20"/>
        <v>0</v>
      </c>
      <c r="U99" s="125">
        <f t="shared" si="20"/>
        <v>0</v>
      </c>
      <c r="V99" s="125">
        <f t="shared" si="20"/>
        <v>0</v>
      </c>
      <c r="W99" s="125">
        <f t="shared" si="20"/>
        <v>0</v>
      </c>
      <c r="X99" s="125">
        <f t="shared" si="20"/>
        <v>0</v>
      </c>
      <c r="Y99" s="125">
        <f t="shared" si="20"/>
        <v>0</v>
      </c>
      <c r="Z99" s="125">
        <f t="shared" si="20"/>
        <v>0</v>
      </c>
      <c r="AA99" s="125">
        <f t="shared" si="20"/>
        <v>0</v>
      </c>
      <c r="AB99" s="125">
        <f t="shared" si="20"/>
        <v>0</v>
      </c>
      <c r="AC99" s="125">
        <f t="shared" si="20"/>
        <v>0</v>
      </c>
      <c r="AD99" s="125">
        <f t="shared" si="20"/>
        <v>0</v>
      </c>
      <c r="AE99" s="125">
        <f t="shared" si="20"/>
        <v>0</v>
      </c>
      <c r="AF99" s="125">
        <f t="shared" si="20"/>
        <v>0</v>
      </c>
      <c r="AG99" s="125">
        <f t="shared" si="20"/>
        <v>0</v>
      </c>
      <c r="AH99" s="125">
        <f t="shared" si="20"/>
        <v>0</v>
      </c>
      <c r="AK99" s="27">
        <f>Раздел2!C100</f>
        <v>0</v>
      </c>
    </row>
    <row r="100" spans="2:37" ht="21" x14ac:dyDescent="0.25">
      <c r="B100" s="149" t="s">
        <v>237</v>
      </c>
      <c r="C100" s="29" t="s">
        <v>247</v>
      </c>
      <c r="D100" s="125">
        <f t="shared" si="12"/>
        <v>0</v>
      </c>
      <c r="E100" s="132">
        <f t="shared" si="13"/>
        <v>0</v>
      </c>
      <c r="F100" s="132">
        <f t="shared" si="14"/>
        <v>0</v>
      </c>
      <c r="G100" s="132">
        <f t="shared" si="15"/>
        <v>0</v>
      </c>
      <c r="H100" s="132">
        <f t="shared" si="16"/>
        <v>0</v>
      </c>
      <c r="I100" s="132">
        <f t="shared" si="17"/>
        <v>0</v>
      </c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222"/>
      <c r="AF100" s="222"/>
      <c r="AG100" s="222"/>
      <c r="AH100" s="222"/>
      <c r="AK100" s="27">
        <f>Раздел2!C101</f>
        <v>0</v>
      </c>
    </row>
    <row r="101" spans="2:37" x14ac:dyDescent="0.25">
      <c r="B101" s="149" t="s">
        <v>239</v>
      </c>
      <c r="C101" s="29" t="s">
        <v>249</v>
      </c>
      <c r="D101" s="125">
        <f t="shared" si="12"/>
        <v>0</v>
      </c>
      <c r="E101" s="132">
        <f t="shared" si="13"/>
        <v>0</v>
      </c>
      <c r="F101" s="132">
        <f t="shared" si="14"/>
        <v>0</v>
      </c>
      <c r="G101" s="132">
        <f t="shared" si="15"/>
        <v>0</v>
      </c>
      <c r="H101" s="132">
        <f t="shared" si="16"/>
        <v>0</v>
      </c>
      <c r="I101" s="132">
        <f t="shared" si="17"/>
        <v>0</v>
      </c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K101" s="27">
        <f>Раздел2!C102</f>
        <v>0</v>
      </c>
    </row>
    <row r="102" spans="2:37" x14ac:dyDescent="0.25">
      <c r="B102" s="148" t="s">
        <v>241</v>
      </c>
      <c r="C102" s="29" t="s">
        <v>251</v>
      </c>
      <c r="D102" s="125">
        <f t="shared" si="12"/>
        <v>0</v>
      </c>
      <c r="E102" s="132">
        <f t="shared" si="13"/>
        <v>0</v>
      </c>
      <c r="F102" s="132">
        <f t="shared" si="14"/>
        <v>0</v>
      </c>
      <c r="G102" s="132">
        <f t="shared" si="15"/>
        <v>0</v>
      </c>
      <c r="H102" s="132">
        <f t="shared" si="16"/>
        <v>0</v>
      </c>
      <c r="I102" s="132">
        <f t="shared" si="17"/>
        <v>0</v>
      </c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2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K102" s="27">
        <f>Раздел2!C103</f>
        <v>0</v>
      </c>
    </row>
    <row r="103" spans="2:37" x14ac:dyDescent="0.25">
      <c r="B103" s="148" t="s">
        <v>244</v>
      </c>
      <c r="C103" s="29" t="s">
        <v>253</v>
      </c>
      <c r="D103" s="125">
        <f t="shared" si="12"/>
        <v>0</v>
      </c>
      <c r="E103" s="132">
        <f t="shared" si="13"/>
        <v>0</v>
      </c>
      <c r="F103" s="132">
        <f t="shared" si="14"/>
        <v>0</v>
      </c>
      <c r="G103" s="132">
        <f t="shared" si="15"/>
        <v>0</v>
      </c>
      <c r="H103" s="132">
        <f t="shared" si="16"/>
        <v>0</v>
      </c>
      <c r="I103" s="132">
        <f t="shared" si="17"/>
        <v>0</v>
      </c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2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K103" s="27">
        <f>Раздел2!C104</f>
        <v>0</v>
      </c>
    </row>
    <row r="104" spans="2:37" x14ac:dyDescent="0.25">
      <c r="B104" s="148" t="s">
        <v>246</v>
      </c>
      <c r="C104" s="29" t="s">
        <v>255</v>
      </c>
      <c r="D104" s="125">
        <f t="shared" si="12"/>
        <v>0</v>
      </c>
      <c r="E104" s="132">
        <f t="shared" si="13"/>
        <v>0</v>
      </c>
      <c r="F104" s="132">
        <f t="shared" si="14"/>
        <v>0</v>
      </c>
      <c r="G104" s="132">
        <f t="shared" si="15"/>
        <v>0</v>
      </c>
      <c r="H104" s="132">
        <f t="shared" si="16"/>
        <v>0</v>
      </c>
      <c r="I104" s="132">
        <f t="shared" si="17"/>
        <v>0</v>
      </c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2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K104" s="27">
        <f>Раздел2!C105</f>
        <v>0</v>
      </c>
    </row>
    <row r="105" spans="2:37" x14ac:dyDescent="0.25">
      <c r="B105" s="148" t="s">
        <v>248</v>
      </c>
      <c r="C105" s="29" t="s">
        <v>257</v>
      </c>
      <c r="D105" s="125">
        <f t="shared" si="12"/>
        <v>0</v>
      </c>
      <c r="E105" s="132">
        <f t="shared" si="13"/>
        <v>0</v>
      </c>
      <c r="F105" s="132">
        <f t="shared" si="14"/>
        <v>0</v>
      </c>
      <c r="G105" s="132">
        <f t="shared" si="15"/>
        <v>0</v>
      </c>
      <c r="H105" s="132">
        <f t="shared" si="16"/>
        <v>0</v>
      </c>
      <c r="I105" s="132">
        <f t="shared" si="17"/>
        <v>0</v>
      </c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2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K105" s="27">
        <f>Раздел2!C106</f>
        <v>0</v>
      </c>
    </row>
    <row r="106" spans="2:37" x14ac:dyDescent="0.25">
      <c r="B106" s="148" t="s">
        <v>250</v>
      </c>
      <c r="C106" s="29" t="s">
        <v>259</v>
      </c>
      <c r="D106" s="125">
        <f t="shared" si="12"/>
        <v>0</v>
      </c>
      <c r="E106" s="132">
        <f t="shared" si="13"/>
        <v>0</v>
      </c>
      <c r="F106" s="132">
        <f t="shared" si="14"/>
        <v>0</v>
      </c>
      <c r="G106" s="132">
        <f t="shared" si="15"/>
        <v>0</v>
      </c>
      <c r="H106" s="132">
        <f t="shared" si="16"/>
        <v>0</v>
      </c>
      <c r="I106" s="132">
        <f t="shared" si="17"/>
        <v>0</v>
      </c>
      <c r="J106" s="125">
        <f>SUM(J107:J113)</f>
        <v>0</v>
      </c>
      <c r="K106" s="125">
        <f t="shared" ref="K106:AH106" si="21">SUM(K107:K113)</f>
        <v>0</v>
      </c>
      <c r="L106" s="125">
        <f t="shared" si="21"/>
        <v>0</v>
      </c>
      <c r="M106" s="125">
        <f t="shared" si="21"/>
        <v>0</v>
      </c>
      <c r="N106" s="125">
        <f t="shared" si="21"/>
        <v>0</v>
      </c>
      <c r="O106" s="125">
        <f t="shared" si="21"/>
        <v>0</v>
      </c>
      <c r="P106" s="125">
        <f t="shared" si="21"/>
        <v>0</v>
      </c>
      <c r="Q106" s="125">
        <f t="shared" si="21"/>
        <v>0</v>
      </c>
      <c r="R106" s="125">
        <f t="shared" si="21"/>
        <v>0</v>
      </c>
      <c r="S106" s="125">
        <f t="shared" si="21"/>
        <v>0</v>
      </c>
      <c r="T106" s="125">
        <f t="shared" si="21"/>
        <v>0</v>
      </c>
      <c r="U106" s="125">
        <f t="shared" si="21"/>
        <v>0</v>
      </c>
      <c r="V106" s="125">
        <f t="shared" si="21"/>
        <v>0</v>
      </c>
      <c r="W106" s="125">
        <f t="shared" si="21"/>
        <v>0</v>
      </c>
      <c r="X106" s="125">
        <f t="shared" si="21"/>
        <v>0</v>
      </c>
      <c r="Y106" s="125">
        <f t="shared" si="21"/>
        <v>0</v>
      </c>
      <c r="Z106" s="125">
        <f t="shared" si="21"/>
        <v>0</v>
      </c>
      <c r="AA106" s="125">
        <f t="shared" si="21"/>
        <v>0</v>
      </c>
      <c r="AB106" s="125">
        <f t="shared" si="21"/>
        <v>0</v>
      </c>
      <c r="AC106" s="125">
        <f t="shared" si="21"/>
        <v>0</v>
      </c>
      <c r="AD106" s="125">
        <f t="shared" si="21"/>
        <v>0</v>
      </c>
      <c r="AE106" s="125">
        <f t="shared" si="21"/>
        <v>0</v>
      </c>
      <c r="AF106" s="125">
        <f t="shared" si="21"/>
        <v>0</v>
      </c>
      <c r="AG106" s="125">
        <f t="shared" si="21"/>
        <v>0</v>
      </c>
      <c r="AH106" s="125">
        <f t="shared" si="21"/>
        <v>0</v>
      </c>
      <c r="AK106" s="27">
        <f>Раздел2!C107</f>
        <v>0</v>
      </c>
    </row>
    <row r="107" spans="2:37" ht="21" x14ac:dyDescent="0.25">
      <c r="B107" s="149" t="s">
        <v>252</v>
      </c>
      <c r="C107" s="29" t="s">
        <v>261</v>
      </c>
      <c r="D107" s="125">
        <f t="shared" si="12"/>
        <v>0</v>
      </c>
      <c r="E107" s="132">
        <f t="shared" si="13"/>
        <v>0</v>
      </c>
      <c r="F107" s="132">
        <f t="shared" si="14"/>
        <v>0</v>
      </c>
      <c r="G107" s="132">
        <f t="shared" si="15"/>
        <v>0</v>
      </c>
      <c r="H107" s="132">
        <f t="shared" si="16"/>
        <v>0</v>
      </c>
      <c r="I107" s="132">
        <f t="shared" si="17"/>
        <v>0</v>
      </c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2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K107" s="27">
        <f>Раздел2!C108</f>
        <v>0</v>
      </c>
    </row>
    <row r="108" spans="2:37" ht="21" x14ac:dyDescent="0.25">
      <c r="B108" s="149" t="s">
        <v>254</v>
      </c>
      <c r="C108" s="29" t="s">
        <v>263</v>
      </c>
      <c r="D108" s="125">
        <f t="shared" si="12"/>
        <v>0</v>
      </c>
      <c r="E108" s="132">
        <f t="shared" si="13"/>
        <v>0</v>
      </c>
      <c r="F108" s="132">
        <f t="shared" si="14"/>
        <v>0</v>
      </c>
      <c r="G108" s="132">
        <f t="shared" si="15"/>
        <v>0</v>
      </c>
      <c r="H108" s="132">
        <f t="shared" si="16"/>
        <v>0</v>
      </c>
      <c r="I108" s="132">
        <f t="shared" si="17"/>
        <v>0</v>
      </c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2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K108" s="27">
        <f>Раздел2!C109</f>
        <v>0</v>
      </c>
    </row>
    <row r="109" spans="2:37" ht="21" x14ac:dyDescent="0.25">
      <c r="B109" s="149" t="s">
        <v>256</v>
      </c>
      <c r="C109" s="29" t="s">
        <v>265</v>
      </c>
      <c r="D109" s="125">
        <f t="shared" si="12"/>
        <v>0</v>
      </c>
      <c r="E109" s="132">
        <f t="shared" si="13"/>
        <v>0</v>
      </c>
      <c r="F109" s="132">
        <f t="shared" si="14"/>
        <v>0</v>
      </c>
      <c r="G109" s="132">
        <f t="shared" si="15"/>
        <v>0</v>
      </c>
      <c r="H109" s="132">
        <f t="shared" si="16"/>
        <v>0</v>
      </c>
      <c r="I109" s="132">
        <f t="shared" si="17"/>
        <v>0</v>
      </c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2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K109" s="27">
        <f>Раздел2!C110</f>
        <v>0</v>
      </c>
    </row>
    <row r="110" spans="2:37" x14ac:dyDescent="0.25">
      <c r="B110" s="149" t="s">
        <v>258</v>
      </c>
      <c r="C110" s="29" t="s">
        <v>267</v>
      </c>
      <c r="D110" s="125">
        <f t="shared" si="12"/>
        <v>0</v>
      </c>
      <c r="E110" s="132">
        <f t="shared" si="13"/>
        <v>0</v>
      </c>
      <c r="F110" s="132">
        <f t="shared" si="14"/>
        <v>0</v>
      </c>
      <c r="G110" s="132">
        <f t="shared" si="15"/>
        <v>0</v>
      </c>
      <c r="H110" s="132">
        <f t="shared" si="16"/>
        <v>0</v>
      </c>
      <c r="I110" s="132">
        <f t="shared" si="17"/>
        <v>0</v>
      </c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2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K110" s="27">
        <f>Раздел2!C111</f>
        <v>0</v>
      </c>
    </row>
    <row r="111" spans="2:37" x14ac:dyDescent="0.25">
      <c r="B111" s="149" t="s">
        <v>260</v>
      </c>
      <c r="C111" s="29" t="s">
        <v>269</v>
      </c>
      <c r="D111" s="125">
        <f t="shared" si="12"/>
        <v>0</v>
      </c>
      <c r="E111" s="132">
        <f t="shared" si="13"/>
        <v>0</v>
      </c>
      <c r="F111" s="132">
        <f t="shared" si="14"/>
        <v>0</v>
      </c>
      <c r="G111" s="132">
        <f t="shared" si="15"/>
        <v>0</v>
      </c>
      <c r="H111" s="132">
        <f t="shared" si="16"/>
        <v>0</v>
      </c>
      <c r="I111" s="132">
        <f t="shared" si="17"/>
        <v>0</v>
      </c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2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K111" s="27">
        <f>Раздел2!C112</f>
        <v>0</v>
      </c>
    </row>
    <row r="112" spans="2:37" x14ac:dyDescent="0.25">
      <c r="B112" s="149" t="s">
        <v>262</v>
      </c>
      <c r="C112" s="29" t="s">
        <v>271</v>
      </c>
      <c r="D112" s="125">
        <f t="shared" si="12"/>
        <v>0</v>
      </c>
      <c r="E112" s="132">
        <f t="shared" si="13"/>
        <v>0</v>
      </c>
      <c r="F112" s="132">
        <f t="shared" si="14"/>
        <v>0</v>
      </c>
      <c r="G112" s="132">
        <f t="shared" si="15"/>
        <v>0</v>
      </c>
      <c r="H112" s="132">
        <f t="shared" si="16"/>
        <v>0</v>
      </c>
      <c r="I112" s="132">
        <f t="shared" si="17"/>
        <v>0</v>
      </c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2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K112" s="27">
        <f>Раздел2!C113</f>
        <v>0</v>
      </c>
    </row>
    <row r="113" spans="2:37" x14ac:dyDescent="0.25">
      <c r="B113" s="149" t="s">
        <v>264</v>
      </c>
      <c r="C113" s="29" t="s">
        <v>273</v>
      </c>
      <c r="D113" s="125">
        <f t="shared" si="12"/>
        <v>0</v>
      </c>
      <c r="E113" s="132">
        <f t="shared" si="13"/>
        <v>0</v>
      </c>
      <c r="F113" s="132">
        <f t="shared" si="14"/>
        <v>0</v>
      </c>
      <c r="G113" s="132">
        <f t="shared" si="15"/>
        <v>0</v>
      </c>
      <c r="H113" s="132">
        <f t="shared" si="16"/>
        <v>0</v>
      </c>
      <c r="I113" s="132">
        <f t="shared" si="17"/>
        <v>0</v>
      </c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2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K113" s="27">
        <f>Раздел2!C114</f>
        <v>0</v>
      </c>
    </row>
    <row r="114" spans="2:37" x14ac:dyDescent="0.25">
      <c r="B114" s="148" t="s">
        <v>266</v>
      </c>
      <c r="C114" s="29" t="s">
        <v>275</v>
      </c>
      <c r="D114" s="125">
        <f t="shared" si="12"/>
        <v>0</v>
      </c>
      <c r="E114" s="132">
        <f t="shared" si="13"/>
        <v>0</v>
      </c>
      <c r="F114" s="132">
        <f t="shared" si="14"/>
        <v>0</v>
      </c>
      <c r="G114" s="132">
        <f t="shared" si="15"/>
        <v>0</v>
      </c>
      <c r="H114" s="132">
        <f t="shared" si="16"/>
        <v>0</v>
      </c>
      <c r="I114" s="132">
        <f t="shared" si="17"/>
        <v>0</v>
      </c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2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K114" s="27">
        <f>Раздел2!C115</f>
        <v>0</v>
      </c>
    </row>
    <row r="115" spans="2:37" x14ac:dyDescent="0.25">
      <c r="B115" s="148" t="s">
        <v>268</v>
      </c>
      <c r="C115" s="29" t="s">
        <v>277</v>
      </c>
      <c r="D115" s="125">
        <f t="shared" si="12"/>
        <v>2</v>
      </c>
      <c r="E115" s="132">
        <f t="shared" si="13"/>
        <v>1</v>
      </c>
      <c r="F115" s="132">
        <f t="shared" si="14"/>
        <v>0</v>
      </c>
      <c r="G115" s="132">
        <f t="shared" si="15"/>
        <v>1</v>
      </c>
      <c r="H115" s="132">
        <f t="shared" si="16"/>
        <v>0</v>
      </c>
      <c r="I115" s="132">
        <f t="shared" si="17"/>
        <v>3</v>
      </c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0"/>
      <c r="X115" s="128">
        <v>1</v>
      </c>
      <c r="Y115" s="128"/>
      <c r="Z115" s="128"/>
      <c r="AA115" s="128"/>
      <c r="AB115" s="128"/>
      <c r="AC115" s="128"/>
      <c r="AD115" s="128">
        <v>1</v>
      </c>
      <c r="AE115" s="128"/>
      <c r="AF115" s="128">
        <v>1</v>
      </c>
      <c r="AG115" s="128"/>
      <c r="AH115" s="128">
        <v>2</v>
      </c>
      <c r="AK115" s="27">
        <f>Раздел2!C116</f>
        <v>1</v>
      </c>
    </row>
    <row r="116" spans="2:37" x14ac:dyDescent="0.25">
      <c r="B116" s="148" t="s">
        <v>270</v>
      </c>
      <c r="C116" s="29" t="s">
        <v>279</v>
      </c>
      <c r="D116" s="125">
        <f t="shared" si="12"/>
        <v>0</v>
      </c>
      <c r="E116" s="132">
        <f t="shared" si="13"/>
        <v>0</v>
      </c>
      <c r="F116" s="132">
        <f t="shared" si="14"/>
        <v>0</v>
      </c>
      <c r="G116" s="132">
        <f t="shared" si="15"/>
        <v>0</v>
      </c>
      <c r="H116" s="132">
        <f t="shared" si="16"/>
        <v>0</v>
      </c>
      <c r="I116" s="132">
        <f t="shared" si="17"/>
        <v>0</v>
      </c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2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K116" s="27">
        <f>Раздел2!C117</f>
        <v>0</v>
      </c>
    </row>
    <row r="117" spans="2:37" ht="22.5" x14ac:dyDescent="0.25">
      <c r="B117" s="30" t="s">
        <v>272</v>
      </c>
      <c r="C117" s="29" t="s">
        <v>281</v>
      </c>
      <c r="D117" s="125">
        <f t="shared" si="12"/>
        <v>0</v>
      </c>
      <c r="E117" s="132">
        <f t="shared" si="13"/>
        <v>0</v>
      </c>
      <c r="F117" s="132">
        <f t="shared" si="14"/>
        <v>0</v>
      </c>
      <c r="G117" s="132">
        <f t="shared" si="15"/>
        <v>0</v>
      </c>
      <c r="H117" s="132">
        <f t="shared" si="16"/>
        <v>0</v>
      </c>
      <c r="I117" s="132">
        <f t="shared" si="17"/>
        <v>0</v>
      </c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2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K117" s="27">
        <f>Раздел2!C118</f>
        <v>0</v>
      </c>
    </row>
    <row r="118" spans="2:37" x14ac:dyDescent="0.25">
      <c r="B118" s="30" t="s">
        <v>867</v>
      </c>
      <c r="C118" s="29" t="s">
        <v>283</v>
      </c>
      <c r="D118" s="125">
        <f t="shared" si="12"/>
        <v>0</v>
      </c>
      <c r="E118" s="132">
        <f t="shared" si="13"/>
        <v>0</v>
      </c>
      <c r="F118" s="132">
        <f t="shared" si="14"/>
        <v>0</v>
      </c>
      <c r="G118" s="132">
        <f t="shared" si="15"/>
        <v>0</v>
      </c>
      <c r="H118" s="132">
        <f t="shared" si="16"/>
        <v>0</v>
      </c>
      <c r="I118" s="132">
        <f t="shared" si="17"/>
        <v>0</v>
      </c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22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K118" s="27">
        <f>Раздел2!C119</f>
        <v>0</v>
      </c>
    </row>
    <row r="119" spans="2:37" x14ac:dyDescent="0.25">
      <c r="B119" s="148" t="s">
        <v>274</v>
      </c>
      <c r="C119" s="29" t="s">
        <v>285</v>
      </c>
      <c r="D119" s="125">
        <f t="shared" si="12"/>
        <v>0</v>
      </c>
      <c r="E119" s="132">
        <f t="shared" si="13"/>
        <v>0</v>
      </c>
      <c r="F119" s="132">
        <f t="shared" si="14"/>
        <v>0</v>
      </c>
      <c r="G119" s="132">
        <f t="shared" si="15"/>
        <v>0</v>
      </c>
      <c r="H119" s="132">
        <f t="shared" si="16"/>
        <v>0</v>
      </c>
      <c r="I119" s="132">
        <f t="shared" si="17"/>
        <v>0</v>
      </c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22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K119" s="27">
        <f>Раздел2!C120</f>
        <v>0</v>
      </c>
    </row>
    <row r="120" spans="2:37" x14ac:dyDescent="0.25">
      <c r="B120" s="148" t="s">
        <v>276</v>
      </c>
      <c r="C120" s="29" t="s">
        <v>287</v>
      </c>
      <c r="D120" s="125">
        <f t="shared" si="12"/>
        <v>0</v>
      </c>
      <c r="E120" s="132">
        <f t="shared" si="13"/>
        <v>0</v>
      </c>
      <c r="F120" s="132">
        <f t="shared" si="14"/>
        <v>0</v>
      </c>
      <c r="G120" s="132">
        <f t="shared" si="15"/>
        <v>0</v>
      </c>
      <c r="H120" s="132">
        <f t="shared" si="16"/>
        <v>0</v>
      </c>
      <c r="I120" s="132">
        <f t="shared" si="17"/>
        <v>0</v>
      </c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K120" s="27">
        <f>Раздел2!C121</f>
        <v>0</v>
      </c>
    </row>
    <row r="121" spans="2:37" x14ac:dyDescent="0.25">
      <c r="B121" s="148" t="s">
        <v>278</v>
      </c>
      <c r="C121" s="29" t="s">
        <v>289</v>
      </c>
      <c r="D121" s="125">
        <f t="shared" si="12"/>
        <v>0</v>
      </c>
      <c r="E121" s="132">
        <f t="shared" si="13"/>
        <v>0</v>
      </c>
      <c r="F121" s="132">
        <f t="shared" si="14"/>
        <v>0</v>
      </c>
      <c r="G121" s="132">
        <f t="shared" si="15"/>
        <v>0</v>
      </c>
      <c r="H121" s="132">
        <f t="shared" si="16"/>
        <v>0</v>
      </c>
      <c r="I121" s="132">
        <f t="shared" si="17"/>
        <v>0</v>
      </c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22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K121" s="27">
        <f>Раздел2!C122</f>
        <v>0</v>
      </c>
    </row>
    <row r="122" spans="2:37" x14ac:dyDescent="0.25">
      <c r="B122" s="148" t="s">
        <v>280</v>
      </c>
      <c r="C122" s="29" t="s">
        <v>291</v>
      </c>
      <c r="D122" s="125">
        <f t="shared" si="12"/>
        <v>0</v>
      </c>
      <c r="E122" s="132">
        <f t="shared" si="13"/>
        <v>0</v>
      </c>
      <c r="F122" s="132">
        <f t="shared" si="14"/>
        <v>0</v>
      </c>
      <c r="G122" s="132">
        <f t="shared" si="15"/>
        <v>0</v>
      </c>
      <c r="H122" s="132">
        <f t="shared" si="16"/>
        <v>0</v>
      </c>
      <c r="I122" s="132">
        <f t="shared" si="17"/>
        <v>0</v>
      </c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22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K122" s="27">
        <f>Раздел2!C123</f>
        <v>0</v>
      </c>
    </row>
    <row r="123" spans="2:37" x14ac:dyDescent="0.25">
      <c r="B123" s="148" t="s">
        <v>868</v>
      </c>
      <c r="C123" s="29" t="s">
        <v>293</v>
      </c>
      <c r="D123" s="125">
        <f t="shared" si="12"/>
        <v>0</v>
      </c>
      <c r="E123" s="132">
        <f t="shared" si="13"/>
        <v>0</v>
      </c>
      <c r="F123" s="132">
        <f t="shared" si="14"/>
        <v>0</v>
      </c>
      <c r="G123" s="132">
        <f t="shared" si="15"/>
        <v>0</v>
      </c>
      <c r="H123" s="132">
        <f t="shared" si="16"/>
        <v>0</v>
      </c>
      <c r="I123" s="132">
        <f t="shared" si="17"/>
        <v>0</v>
      </c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22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K123" s="27">
        <f>Раздел2!C124</f>
        <v>0</v>
      </c>
    </row>
    <row r="124" spans="2:37" x14ac:dyDescent="0.25">
      <c r="B124" s="148" t="s">
        <v>282</v>
      </c>
      <c r="C124" s="29" t="s">
        <v>295</v>
      </c>
      <c r="D124" s="125">
        <f t="shared" si="12"/>
        <v>0</v>
      </c>
      <c r="E124" s="132">
        <f t="shared" si="13"/>
        <v>0</v>
      </c>
      <c r="F124" s="132">
        <f t="shared" si="14"/>
        <v>0</v>
      </c>
      <c r="G124" s="132">
        <f t="shared" si="15"/>
        <v>0</v>
      </c>
      <c r="H124" s="132">
        <f t="shared" si="16"/>
        <v>0</v>
      </c>
      <c r="I124" s="132">
        <f t="shared" si="17"/>
        <v>0</v>
      </c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22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K124" s="27">
        <f>Раздел2!C125</f>
        <v>0</v>
      </c>
    </row>
    <row r="125" spans="2:37" x14ac:dyDescent="0.25">
      <c r="B125" s="148" t="s">
        <v>284</v>
      </c>
      <c r="C125" s="29" t="s">
        <v>297</v>
      </c>
      <c r="D125" s="125">
        <f t="shared" si="12"/>
        <v>0</v>
      </c>
      <c r="E125" s="132">
        <f t="shared" si="13"/>
        <v>0</v>
      </c>
      <c r="F125" s="132">
        <f t="shared" si="14"/>
        <v>0</v>
      </c>
      <c r="G125" s="132">
        <f t="shared" si="15"/>
        <v>0</v>
      </c>
      <c r="H125" s="132">
        <f t="shared" si="16"/>
        <v>0</v>
      </c>
      <c r="I125" s="132">
        <f t="shared" si="17"/>
        <v>0</v>
      </c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22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K125" s="27">
        <f>Раздел2!C126</f>
        <v>0</v>
      </c>
    </row>
    <row r="126" spans="2:37" x14ac:dyDescent="0.25">
      <c r="B126" s="148" t="s">
        <v>286</v>
      </c>
      <c r="C126" s="29" t="s">
        <v>299</v>
      </c>
      <c r="D126" s="125">
        <f t="shared" si="12"/>
        <v>0</v>
      </c>
      <c r="E126" s="132">
        <f t="shared" si="13"/>
        <v>0</v>
      </c>
      <c r="F126" s="132">
        <f t="shared" si="14"/>
        <v>0</v>
      </c>
      <c r="G126" s="132">
        <f t="shared" si="15"/>
        <v>0</v>
      </c>
      <c r="H126" s="132">
        <f t="shared" si="16"/>
        <v>0</v>
      </c>
      <c r="I126" s="132">
        <f t="shared" si="17"/>
        <v>0</v>
      </c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22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K126" s="27">
        <f>Раздел2!C127</f>
        <v>0</v>
      </c>
    </row>
    <row r="127" spans="2:37" x14ac:dyDescent="0.25">
      <c r="B127" s="148" t="s">
        <v>288</v>
      </c>
      <c r="C127" s="29" t="s">
        <v>301</v>
      </c>
      <c r="D127" s="125">
        <f t="shared" si="12"/>
        <v>0</v>
      </c>
      <c r="E127" s="132">
        <f t="shared" si="13"/>
        <v>0</v>
      </c>
      <c r="F127" s="132">
        <f t="shared" si="14"/>
        <v>0</v>
      </c>
      <c r="G127" s="132">
        <f t="shared" si="15"/>
        <v>0</v>
      </c>
      <c r="H127" s="132">
        <f t="shared" si="16"/>
        <v>0</v>
      </c>
      <c r="I127" s="132">
        <f t="shared" si="17"/>
        <v>0</v>
      </c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22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K127" s="27">
        <f>Раздел2!C128</f>
        <v>0</v>
      </c>
    </row>
    <row r="128" spans="2:37" x14ac:dyDescent="0.25">
      <c r="B128" s="148" t="s">
        <v>290</v>
      </c>
      <c r="C128" s="29" t="s">
        <v>303</v>
      </c>
      <c r="D128" s="125">
        <f t="shared" si="12"/>
        <v>0</v>
      </c>
      <c r="E128" s="132">
        <f t="shared" si="13"/>
        <v>0</v>
      </c>
      <c r="F128" s="132">
        <f t="shared" si="14"/>
        <v>0</v>
      </c>
      <c r="G128" s="132">
        <f t="shared" si="15"/>
        <v>0</v>
      </c>
      <c r="H128" s="132">
        <f t="shared" si="16"/>
        <v>0</v>
      </c>
      <c r="I128" s="132">
        <f t="shared" si="17"/>
        <v>0</v>
      </c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22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K128" s="27">
        <f>Раздел2!C129</f>
        <v>0</v>
      </c>
    </row>
    <row r="129" spans="2:37" x14ac:dyDescent="0.25">
      <c r="B129" s="148" t="s">
        <v>292</v>
      </c>
      <c r="C129" s="29" t="s">
        <v>305</v>
      </c>
      <c r="D129" s="125">
        <f t="shared" si="12"/>
        <v>0</v>
      </c>
      <c r="E129" s="132">
        <f t="shared" si="13"/>
        <v>0</v>
      </c>
      <c r="F129" s="132">
        <f t="shared" si="14"/>
        <v>0</v>
      </c>
      <c r="G129" s="132">
        <f t="shared" si="15"/>
        <v>0</v>
      </c>
      <c r="H129" s="132">
        <f t="shared" si="16"/>
        <v>0</v>
      </c>
      <c r="I129" s="132">
        <f t="shared" si="17"/>
        <v>0</v>
      </c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249"/>
      <c r="X129" s="249"/>
      <c r="Y129" s="249"/>
      <c r="Z129" s="249"/>
      <c r="AA129" s="249"/>
      <c r="AB129" s="249"/>
      <c r="AC129" s="249"/>
      <c r="AD129" s="249"/>
      <c r="AE129" s="249"/>
      <c r="AF129" s="249"/>
      <c r="AG129" s="249"/>
      <c r="AH129" s="249"/>
      <c r="AK129" s="27">
        <f>Раздел2!C130</f>
        <v>0</v>
      </c>
    </row>
    <row r="130" spans="2:37" x14ac:dyDescent="0.25">
      <c r="B130" s="148" t="s">
        <v>869</v>
      </c>
      <c r="C130" s="29" t="s">
        <v>307</v>
      </c>
      <c r="D130" s="125">
        <f t="shared" si="12"/>
        <v>0</v>
      </c>
      <c r="E130" s="132">
        <f t="shared" si="13"/>
        <v>0</v>
      </c>
      <c r="F130" s="132">
        <f t="shared" si="14"/>
        <v>0</v>
      </c>
      <c r="G130" s="132">
        <f t="shared" si="15"/>
        <v>0</v>
      </c>
      <c r="H130" s="132">
        <f t="shared" si="16"/>
        <v>0</v>
      </c>
      <c r="I130" s="132">
        <f t="shared" si="17"/>
        <v>0</v>
      </c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249"/>
      <c r="X130" s="249"/>
      <c r="Y130" s="249"/>
      <c r="Z130" s="249"/>
      <c r="AA130" s="249"/>
      <c r="AB130" s="249"/>
      <c r="AC130" s="249"/>
      <c r="AD130" s="249"/>
      <c r="AE130" s="249"/>
      <c r="AF130" s="249"/>
      <c r="AG130" s="249"/>
      <c r="AH130" s="249"/>
      <c r="AK130" s="27">
        <f>Раздел2!C131</f>
        <v>0</v>
      </c>
    </row>
    <row r="131" spans="2:37" x14ac:dyDescent="0.25">
      <c r="B131" s="148" t="s">
        <v>294</v>
      </c>
      <c r="C131" s="29" t="s">
        <v>309</v>
      </c>
      <c r="D131" s="125">
        <f t="shared" si="12"/>
        <v>0</v>
      </c>
      <c r="E131" s="132">
        <f t="shared" si="13"/>
        <v>0</v>
      </c>
      <c r="F131" s="132">
        <f t="shared" si="14"/>
        <v>0</v>
      </c>
      <c r="G131" s="132">
        <f t="shared" si="15"/>
        <v>0</v>
      </c>
      <c r="H131" s="132">
        <f t="shared" si="16"/>
        <v>0</v>
      </c>
      <c r="I131" s="132">
        <f t="shared" si="17"/>
        <v>0</v>
      </c>
      <c r="J131" s="125">
        <f>SUM(J132:J133)</f>
        <v>0</v>
      </c>
      <c r="K131" s="125">
        <f t="shared" ref="K131:AH131" si="22">SUM(K132:K133)</f>
        <v>0</v>
      </c>
      <c r="L131" s="125">
        <f t="shared" si="22"/>
        <v>0</v>
      </c>
      <c r="M131" s="125">
        <f t="shared" si="22"/>
        <v>0</v>
      </c>
      <c r="N131" s="125">
        <f t="shared" si="22"/>
        <v>0</v>
      </c>
      <c r="O131" s="125">
        <f t="shared" si="22"/>
        <v>0</v>
      </c>
      <c r="P131" s="125">
        <f t="shared" si="22"/>
        <v>0</v>
      </c>
      <c r="Q131" s="125">
        <f t="shared" si="22"/>
        <v>0</v>
      </c>
      <c r="R131" s="125">
        <f t="shared" si="22"/>
        <v>0</v>
      </c>
      <c r="S131" s="125">
        <f t="shared" si="22"/>
        <v>0</v>
      </c>
      <c r="T131" s="125">
        <f t="shared" si="22"/>
        <v>0</v>
      </c>
      <c r="U131" s="125">
        <f t="shared" si="22"/>
        <v>0</v>
      </c>
      <c r="V131" s="125">
        <f t="shared" si="22"/>
        <v>0</v>
      </c>
      <c r="W131" s="125">
        <f t="shared" si="22"/>
        <v>0</v>
      </c>
      <c r="X131" s="125">
        <f t="shared" si="22"/>
        <v>0</v>
      </c>
      <c r="Y131" s="125">
        <f t="shared" si="22"/>
        <v>0</v>
      </c>
      <c r="Z131" s="125">
        <f t="shared" si="22"/>
        <v>0</v>
      </c>
      <c r="AA131" s="125">
        <f t="shared" si="22"/>
        <v>0</v>
      </c>
      <c r="AB131" s="125">
        <f t="shared" si="22"/>
        <v>0</v>
      </c>
      <c r="AC131" s="125">
        <f t="shared" si="22"/>
        <v>0</v>
      </c>
      <c r="AD131" s="125">
        <f t="shared" si="22"/>
        <v>0</v>
      </c>
      <c r="AE131" s="125">
        <f t="shared" si="22"/>
        <v>0</v>
      </c>
      <c r="AF131" s="125">
        <f t="shared" si="22"/>
        <v>0</v>
      </c>
      <c r="AG131" s="125">
        <f t="shared" si="22"/>
        <v>0</v>
      </c>
      <c r="AH131" s="125">
        <f t="shared" si="22"/>
        <v>0</v>
      </c>
      <c r="AK131" s="27">
        <f>Раздел2!C132</f>
        <v>0</v>
      </c>
    </row>
    <row r="132" spans="2:37" ht="21" x14ac:dyDescent="0.25">
      <c r="B132" s="149" t="s">
        <v>296</v>
      </c>
      <c r="C132" s="29" t="s">
        <v>311</v>
      </c>
      <c r="D132" s="125">
        <f t="shared" si="12"/>
        <v>0</v>
      </c>
      <c r="E132" s="132">
        <f t="shared" si="13"/>
        <v>0</v>
      </c>
      <c r="F132" s="132">
        <f t="shared" si="14"/>
        <v>0</v>
      </c>
      <c r="G132" s="132">
        <f t="shared" si="15"/>
        <v>0</v>
      </c>
      <c r="H132" s="132">
        <f t="shared" si="16"/>
        <v>0</v>
      </c>
      <c r="I132" s="132">
        <f t="shared" si="17"/>
        <v>0</v>
      </c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22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K132" s="27">
        <f>Раздел2!C133</f>
        <v>0</v>
      </c>
    </row>
    <row r="133" spans="2:37" x14ac:dyDescent="0.25">
      <c r="B133" s="149" t="s">
        <v>298</v>
      </c>
      <c r="C133" s="29" t="s">
        <v>313</v>
      </c>
      <c r="D133" s="125">
        <f t="shared" si="12"/>
        <v>0</v>
      </c>
      <c r="E133" s="132">
        <f t="shared" si="13"/>
        <v>0</v>
      </c>
      <c r="F133" s="132">
        <f t="shared" si="14"/>
        <v>0</v>
      </c>
      <c r="G133" s="132">
        <f t="shared" si="15"/>
        <v>0</v>
      </c>
      <c r="H133" s="132">
        <f t="shared" si="16"/>
        <v>0</v>
      </c>
      <c r="I133" s="132">
        <f t="shared" si="17"/>
        <v>0</v>
      </c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22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K133" s="27">
        <f>Раздел2!C134</f>
        <v>0</v>
      </c>
    </row>
    <row r="134" spans="2:37" x14ac:dyDescent="0.25">
      <c r="B134" s="148" t="s">
        <v>300</v>
      </c>
      <c r="C134" s="29" t="s">
        <v>315</v>
      </c>
      <c r="D134" s="125">
        <f t="shared" si="12"/>
        <v>0</v>
      </c>
      <c r="E134" s="132">
        <f t="shared" si="13"/>
        <v>0</v>
      </c>
      <c r="F134" s="132">
        <f t="shared" si="14"/>
        <v>0</v>
      </c>
      <c r="G134" s="132">
        <f t="shared" si="15"/>
        <v>0</v>
      </c>
      <c r="H134" s="132">
        <f t="shared" si="16"/>
        <v>0</v>
      </c>
      <c r="I134" s="132">
        <f t="shared" si="17"/>
        <v>0</v>
      </c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K134" s="27">
        <f>Раздел2!C135</f>
        <v>0</v>
      </c>
    </row>
    <row r="135" spans="2:37" x14ac:dyDescent="0.25">
      <c r="B135" s="148" t="s">
        <v>302</v>
      </c>
      <c r="C135" s="29" t="s">
        <v>317</v>
      </c>
      <c r="D135" s="125">
        <f t="shared" si="12"/>
        <v>0</v>
      </c>
      <c r="E135" s="132">
        <f t="shared" si="13"/>
        <v>0</v>
      </c>
      <c r="F135" s="132">
        <f t="shared" si="14"/>
        <v>0</v>
      </c>
      <c r="G135" s="132">
        <f t="shared" si="15"/>
        <v>0</v>
      </c>
      <c r="H135" s="132">
        <f t="shared" si="16"/>
        <v>0</v>
      </c>
      <c r="I135" s="132">
        <f t="shared" si="17"/>
        <v>0</v>
      </c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22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K135" s="27">
        <f>Раздел2!C136</f>
        <v>0</v>
      </c>
    </row>
    <row r="136" spans="2:37" x14ac:dyDescent="0.25">
      <c r="B136" s="148" t="s">
        <v>304</v>
      </c>
      <c r="C136" s="29" t="s">
        <v>319</v>
      </c>
      <c r="D136" s="125">
        <f t="shared" si="12"/>
        <v>0</v>
      </c>
      <c r="E136" s="132">
        <f t="shared" si="13"/>
        <v>0</v>
      </c>
      <c r="F136" s="132">
        <f t="shared" si="14"/>
        <v>0</v>
      </c>
      <c r="G136" s="132">
        <f t="shared" si="15"/>
        <v>0</v>
      </c>
      <c r="H136" s="132">
        <f t="shared" si="16"/>
        <v>0</v>
      </c>
      <c r="I136" s="132">
        <f t="shared" si="17"/>
        <v>0</v>
      </c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26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K136" s="27">
        <f>Раздел2!C137</f>
        <v>0</v>
      </c>
    </row>
    <row r="137" spans="2:37" x14ac:dyDescent="0.25">
      <c r="B137" s="148" t="s">
        <v>306</v>
      </c>
      <c r="C137" s="29" t="s">
        <v>321</v>
      </c>
      <c r="D137" s="125">
        <f t="shared" ref="D137:D200" si="23">SUM(E137:G137)</f>
        <v>0</v>
      </c>
      <c r="E137" s="132">
        <f t="shared" ref="E137:E200" si="24">SUM(J137,O137,T137,Y137,AD137)</f>
        <v>0</v>
      </c>
      <c r="F137" s="132">
        <f t="shared" ref="F137:F200" si="25">SUM(K137,P137,U137,Z137,AE137)</f>
        <v>0</v>
      </c>
      <c r="G137" s="132">
        <f t="shared" ref="G137:G200" si="26">SUM(L137,Q137,V137,AA137,AF137)</f>
        <v>0</v>
      </c>
      <c r="H137" s="132">
        <f t="shared" ref="H137:H200" si="27">SUM(M137,R137,W137,AB137,AG137)</f>
        <v>0</v>
      </c>
      <c r="I137" s="132">
        <f t="shared" ref="I137:I200" si="28">SUM(N137,S137,X137,AC137,AH137)</f>
        <v>0</v>
      </c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22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K137" s="27">
        <f>Раздел2!C138</f>
        <v>0</v>
      </c>
    </row>
    <row r="138" spans="2:37" x14ac:dyDescent="0.25">
      <c r="B138" s="148" t="s">
        <v>308</v>
      </c>
      <c r="C138" s="29" t="s">
        <v>323</v>
      </c>
      <c r="D138" s="125">
        <f t="shared" si="23"/>
        <v>0</v>
      </c>
      <c r="E138" s="132">
        <f t="shared" si="24"/>
        <v>0</v>
      </c>
      <c r="F138" s="132">
        <f t="shared" si="25"/>
        <v>0</v>
      </c>
      <c r="G138" s="132">
        <f t="shared" si="26"/>
        <v>0</v>
      </c>
      <c r="H138" s="132">
        <f t="shared" si="27"/>
        <v>0</v>
      </c>
      <c r="I138" s="132">
        <f t="shared" si="28"/>
        <v>0</v>
      </c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22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K138" s="27">
        <f>Раздел2!C139</f>
        <v>0</v>
      </c>
    </row>
    <row r="139" spans="2:37" x14ac:dyDescent="0.25">
      <c r="B139" s="148" t="s">
        <v>310</v>
      </c>
      <c r="C139" s="29" t="s">
        <v>325</v>
      </c>
      <c r="D139" s="125">
        <f t="shared" si="23"/>
        <v>0</v>
      </c>
      <c r="E139" s="132">
        <f t="shared" si="24"/>
        <v>0</v>
      </c>
      <c r="F139" s="132">
        <f t="shared" si="25"/>
        <v>0</v>
      </c>
      <c r="G139" s="132">
        <f t="shared" si="26"/>
        <v>0</v>
      </c>
      <c r="H139" s="132">
        <f t="shared" si="27"/>
        <v>0</v>
      </c>
      <c r="I139" s="132">
        <f t="shared" si="28"/>
        <v>0</v>
      </c>
      <c r="J139" s="125">
        <f>SUM(J140:J141)</f>
        <v>0</v>
      </c>
      <c r="K139" s="125">
        <f t="shared" ref="K139:AH139" si="29">SUM(K140:K141)</f>
        <v>0</v>
      </c>
      <c r="L139" s="125">
        <f t="shared" si="29"/>
        <v>0</v>
      </c>
      <c r="M139" s="125">
        <f t="shared" si="29"/>
        <v>0</v>
      </c>
      <c r="N139" s="125">
        <f t="shared" si="29"/>
        <v>0</v>
      </c>
      <c r="O139" s="125">
        <f t="shared" si="29"/>
        <v>0</v>
      </c>
      <c r="P139" s="125">
        <f t="shared" si="29"/>
        <v>0</v>
      </c>
      <c r="Q139" s="125">
        <f t="shared" si="29"/>
        <v>0</v>
      </c>
      <c r="R139" s="125">
        <f t="shared" si="29"/>
        <v>0</v>
      </c>
      <c r="S139" s="125">
        <f t="shared" si="29"/>
        <v>0</v>
      </c>
      <c r="T139" s="125">
        <f t="shared" si="29"/>
        <v>0</v>
      </c>
      <c r="U139" s="125">
        <f t="shared" si="29"/>
        <v>0</v>
      </c>
      <c r="V139" s="125">
        <f t="shared" si="29"/>
        <v>0</v>
      </c>
      <c r="W139" s="125">
        <f t="shared" si="29"/>
        <v>0</v>
      </c>
      <c r="X139" s="125">
        <f t="shared" si="29"/>
        <v>0</v>
      </c>
      <c r="Y139" s="125">
        <f t="shared" si="29"/>
        <v>0</v>
      </c>
      <c r="Z139" s="125">
        <f t="shared" si="29"/>
        <v>0</v>
      </c>
      <c r="AA139" s="125">
        <f t="shared" si="29"/>
        <v>0</v>
      </c>
      <c r="AB139" s="125">
        <f t="shared" si="29"/>
        <v>0</v>
      </c>
      <c r="AC139" s="125">
        <f t="shared" si="29"/>
        <v>0</v>
      </c>
      <c r="AD139" s="125">
        <f t="shared" si="29"/>
        <v>0</v>
      </c>
      <c r="AE139" s="125">
        <f t="shared" si="29"/>
        <v>0</v>
      </c>
      <c r="AF139" s="125">
        <f t="shared" si="29"/>
        <v>0</v>
      </c>
      <c r="AG139" s="125">
        <f t="shared" si="29"/>
        <v>0</v>
      </c>
      <c r="AH139" s="125">
        <f t="shared" si="29"/>
        <v>0</v>
      </c>
      <c r="AK139" s="27">
        <f>Раздел2!C140</f>
        <v>0</v>
      </c>
    </row>
    <row r="140" spans="2:37" ht="21" x14ac:dyDescent="0.25">
      <c r="B140" s="149" t="s">
        <v>312</v>
      </c>
      <c r="C140" s="29" t="s">
        <v>327</v>
      </c>
      <c r="D140" s="125">
        <f t="shared" si="23"/>
        <v>0</v>
      </c>
      <c r="E140" s="132">
        <f t="shared" si="24"/>
        <v>0</v>
      </c>
      <c r="F140" s="132">
        <f t="shared" si="25"/>
        <v>0</v>
      </c>
      <c r="G140" s="132">
        <f t="shared" si="26"/>
        <v>0</v>
      </c>
      <c r="H140" s="132">
        <f t="shared" si="27"/>
        <v>0</v>
      </c>
      <c r="I140" s="132">
        <f t="shared" si="28"/>
        <v>0</v>
      </c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22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K140" s="27">
        <f>Раздел2!C141</f>
        <v>0</v>
      </c>
    </row>
    <row r="141" spans="2:37" x14ac:dyDescent="0.25">
      <c r="B141" s="149" t="s">
        <v>314</v>
      </c>
      <c r="C141" s="29" t="s">
        <v>329</v>
      </c>
      <c r="D141" s="125">
        <f t="shared" si="23"/>
        <v>0</v>
      </c>
      <c r="E141" s="132">
        <f t="shared" si="24"/>
        <v>0</v>
      </c>
      <c r="F141" s="132">
        <f t="shared" si="25"/>
        <v>0</v>
      </c>
      <c r="G141" s="132">
        <f t="shared" si="26"/>
        <v>0</v>
      </c>
      <c r="H141" s="132">
        <f t="shared" si="27"/>
        <v>0</v>
      </c>
      <c r="I141" s="132">
        <f t="shared" si="28"/>
        <v>0</v>
      </c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22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K141" s="27">
        <f>Раздел2!C142</f>
        <v>0</v>
      </c>
    </row>
    <row r="142" spans="2:37" x14ac:dyDescent="0.25">
      <c r="B142" s="148" t="s">
        <v>316</v>
      </c>
      <c r="C142" s="29" t="s">
        <v>331</v>
      </c>
      <c r="D142" s="125">
        <f t="shared" si="23"/>
        <v>0</v>
      </c>
      <c r="E142" s="132">
        <f t="shared" si="24"/>
        <v>0</v>
      </c>
      <c r="F142" s="132">
        <f t="shared" si="25"/>
        <v>0</v>
      </c>
      <c r="G142" s="132">
        <f t="shared" si="26"/>
        <v>0</v>
      </c>
      <c r="H142" s="132">
        <f t="shared" si="27"/>
        <v>0</v>
      </c>
      <c r="I142" s="132">
        <f t="shared" si="28"/>
        <v>0</v>
      </c>
      <c r="J142" s="125">
        <f>SUM(J143:J146)</f>
        <v>0</v>
      </c>
      <c r="K142" s="125">
        <f t="shared" ref="K142:AH142" si="30">SUM(K143:K146)</f>
        <v>0</v>
      </c>
      <c r="L142" s="125">
        <f t="shared" si="30"/>
        <v>0</v>
      </c>
      <c r="M142" s="125">
        <f t="shared" si="30"/>
        <v>0</v>
      </c>
      <c r="N142" s="125">
        <f t="shared" si="30"/>
        <v>0</v>
      </c>
      <c r="O142" s="125">
        <f t="shared" si="30"/>
        <v>0</v>
      </c>
      <c r="P142" s="125">
        <f t="shared" si="30"/>
        <v>0</v>
      </c>
      <c r="Q142" s="125">
        <f t="shared" si="30"/>
        <v>0</v>
      </c>
      <c r="R142" s="125">
        <f t="shared" si="30"/>
        <v>0</v>
      </c>
      <c r="S142" s="125">
        <f t="shared" si="30"/>
        <v>0</v>
      </c>
      <c r="T142" s="125">
        <f t="shared" si="30"/>
        <v>0</v>
      </c>
      <c r="U142" s="125">
        <f t="shared" si="30"/>
        <v>0</v>
      </c>
      <c r="V142" s="125">
        <f t="shared" si="30"/>
        <v>0</v>
      </c>
      <c r="W142" s="125">
        <f t="shared" si="30"/>
        <v>0</v>
      </c>
      <c r="X142" s="125">
        <f t="shared" si="30"/>
        <v>0</v>
      </c>
      <c r="Y142" s="125">
        <f t="shared" si="30"/>
        <v>0</v>
      </c>
      <c r="Z142" s="125">
        <f t="shared" si="30"/>
        <v>0</v>
      </c>
      <c r="AA142" s="125">
        <f t="shared" si="30"/>
        <v>0</v>
      </c>
      <c r="AB142" s="125">
        <f t="shared" si="30"/>
        <v>0</v>
      </c>
      <c r="AC142" s="125">
        <f t="shared" si="30"/>
        <v>0</v>
      </c>
      <c r="AD142" s="125">
        <f t="shared" si="30"/>
        <v>0</v>
      </c>
      <c r="AE142" s="125">
        <f t="shared" si="30"/>
        <v>0</v>
      </c>
      <c r="AF142" s="125">
        <f t="shared" si="30"/>
        <v>0</v>
      </c>
      <c r="AG142" s="125">
        <f t="shared" si="30"/>
        <v>0</v>
      </c>
      <c r="AH142" s="125">
        <f t="shared" si="30"/>
        <v>0</v>
      </c>
      <c r="AK142" s="27">
        <f>Раздел2!C143</f>
        <v>0</v>
      </c>
    </row>
    <row r="143" spans="2:37" ht="21" x14ac:dyDescent="0.25">
      <c r="B143" s="149" t="s">
        <v>318</v>
      </c>
      <c r="C143" s="29" t="s">
        <v>333</v>
      </c>
      <c r="D143" s="125">
        <f t="shared" si="23"/>
        <v>0</v>
      </c>
      <c r="E143" s="132">
        <f t="shared" si="24"/>
        <v>0</v>
      </c>
      <c r="F143" s="132">
        <f t="shared" si="25"/>
        <v>0</v>
      </c>
      <c r="G143" s="132">
        <f t="shared" si="26"/>
        <v>0</v>
      </c>
      <c r="H143" s="132">
        <f t="shared" si="27"/>
        <v>0</v>
      </c>
      <c r="I143" s="132">
        <f t="shared" si="28"/>
        <v>0</v>
      </c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K143" s="27">
        <f>Раздел2!C144</f>
        <v>0</v>
      </c>
    </row>
    <row r="144" spans="2:37" x14ac:dyDescent="0.25">
      <c r="B144" s="149" t="s">
        <v>320</v>
      </c>
      <c r="C144" s="29" t="s">
        <v>335</v>
      </c>
      <c r="D144" s="125">
        <f t="shared" si="23"/>
        <v>0</v>
      </c>
      <c r="E144" s="132">
        <f t="shared" si="24"/>
        <v>0</v>
      </c>
      <c r="F144" s="132">
        <f t="shared" si="25"/>
        <v>0</v>
      </c>
      <c r="G144" s="132">
        <f t="shared" si="26"/>
        <v>0</v>
      </c>
      <c r="H144" s="132">
        <f t="shared" si="27"/>
        <v>0</v>
      </c>
      <c r="I144" s="132">
        <f t="shared" si="28"/>
        <v>0</v>
      </c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22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K144" s="27">
        <f>Раздел2!C145</f>
        <v>0</v>
      </c>
    </row>
    <row r="145" spans="2:37" x14ac:dyDescent="0.25">
      <c r="B145" s="149" t="s">
        <v>322</v>
      </c>
      <c r="C145" s="29" t="s">
        <v>337</v>
      </c>
      <c r="D145" s="125">
        <f t="shared" si="23"/>
        <v>0</v>
      </c>
      <c r="E145" s="132">
        <f t="shared" si="24"/>
        <v>0</v>
      </c>
      <c r="F145" s="132">
        <f t="shared" si="25"/>
        <v>0</v>
      </c>
      <c r="G145" s="132">
        <f t="shared" si="26"/>
        <v>0</v>
      </c>
      <c r="H145" s="132">
        <f t="shared" si="27"/>
        <v>0</v>
      </c>
      <c r="I145" s="132">
        <f t="shared" si="28"/>
        <v>0</v>
      </c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22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K145" s="27">
        <f>Раздел2!C146</f>
        <v>0</v>
      </c>
    </row>
    <row r="146" spans="2:37" x14ac:dyDescent="0.25">
      <c r="B146" s="149" t="s">
        <v>324</v>
      </c>
      <c r="C146" s="29" t="s">
        <v>339</v>
      </c>
      <c r="D146" s="125">
        <f t="shared" si="23"/>
        <v>0</v>
      </c>
      <c r="E146" s="132">
        <f t="shared" si="24"/>
        <v>0</v>
      </c>
      <c r="F146" s="132">
        <f t="shared" si="25"/>
        <v>0</v>
      </c>
      <c r="G146" s="132">
        <f t="shared" si="26"/>
        <v>0</v>
      </c>
      <c r="H146" s="132">
        <f t="shared" si="27"/>
        <v>0</v>
      </c>
      <c r="I146" s="132">
        <f t="shared" si="28"/>
        <v>0</v>
      </c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22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K146" s="27">
        <f>Раздел2!C147</f>
        <v>0</v>
      </c>
    </row>
    <row r="147" spans="2:37" x14ac:dyDescent="0.25">
      <c r="B147" s="148" t="s">
        <v>326</v>
      </c>
      <c r="C147" s="29" t="s">
        <v>341</v>
      </c>
      <c r="D147" s="125">
        <f t="shared" si="23"/>
        <v>0</v>
      </c>
      <c r="E147" s="132">
        <f t="shared" si="24"/>
        <v>0</v>
      </c>
      <c r="F147" s="132">
        <f t="shared" si="25"/>
        <v>0</v>
      </c>
      <c r="G147" s="132">
        <f t="shared" si="26"/>
        <v>0</v>
      </c>
      <c r="H147" s="132">
        <f t="shared" si="27"/>
        <v>0</v>
      </c>
      <c r="I147" s="132">
        <f t="shared" si="28"/>
        <v>0</v>
      </c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22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K147" s="27">
        <f>Раздел2!C148</f>
        <v>0</v>
      </c>
    </row>
    <row r="148" spans="2:37" x14ac:dyDescent="0.25">
      <c r="B148" s="148" t="s">
        <v>328</v>
      </c>
      <c r="C148" s="29" t="s">
        <v>343</v>
      </c>
      <c r="D148" s="125">
        <f t="shared" si="23"/>
        <v>0</v>
      </c>
      <c r="E148" s="132">
        <f t="shared" si="24"/>
        <v>0</v>
      </c>
      <c r="F148" s="132">
        <f t="shared" si="25"/>
        <v>0</v>
      </c>
      <c r="G148" s="132">
        <f t="shared" si="26"/>
        <v>0</v>
      </c>
      <c r="H148" s="132">
        <f t="shared" si="27"/>
        <v>0</v>
      </c>
      <c r="I148" s="132">
        <f t="shared" si="28"/>
        <v>0</v>
      </c>
      <c r="J148" s="125">
        <f>SUM(J149:J153)</f>
        <v>0</v>
      </c>
      <c r="K148" s="125">
        <f t="shared" ref="K148:AH148" si="31">SUM(K149:K153)</f>
        <v>0</v>
      </c>
      <c r="L148" s="125">
        <f t="shared" si="31"/>
        <v>0</v>
      </c>
      <c r="M148" s="125">
        <f t="shared" si="31"/>
        <v>0</v>
      </c>
      <c r="N148" s="125">
        <f t="shared" si="31"/>
        <v>0</v>
      </c>
      <c r="O148" s="125">
        <f t="shared" si="31"/>
        <v>0</v>
      </c>
      <c r="P148" s="125">
        <f t="shared" si="31"/>
        <v>0</v>
      </c>
      <c r="Q148" s="125">
        <f t="shared" si="31"/>
        <v>0</v>
      </c>
      <c r="R148" s="125">
        <f t="shared" si="31"/>
        <v>0</v>
      </c>
      <c r="S148" s="125">
        <f t="shared" si="31"/>
        <v>0</v>
      </c>
      <c r="T148" s="125">
        <f t="shared" si="31"/>
        <v>0</v>
      </c>
      <c r="U148" s="125">
        <f t="shared" si="31"/>
        <v>0</v>
      </c>
      <c r="V148" s="125">
        <f t="shared" si="31"/>
        <v>0</v>
      </c>
      <c r="W148" s="125">
        <f t="shared" si="31"/>
        <v>0</v>
      </c>
      <c r="X148" s="125">
        <f t="shared" si="31"/>
        <v>0</v>
      </c>
      <c r="Y148" s="125">
        <f t="shared" si="31"/>
        <v>0</v>
      </c>
      <c r="Z148" s="125">
        <f t="shared" si="31"/>
        <v>0</v>
      </c>
      <c r="AA148" s="125">
        <f t="shared" si="31"/>
        <v>0</v>
      </c>
      <c r="AB148" s="125">
        <f t="shared" si="31"/>
        <v>0</v>
      </c>
      <c r="AC148" s="125">
        <f t="shared" si="31"/>
        <v>0</v>
      </c>
      <c r="AD148" s="125">
        <f t="shared" si="31"/>
        <v>0</v>
      </c>
      <c r="AE148" s="125">
        <f t="shared" si="31"/>
        <v>0</v>
      </c>
      <c r="AF148" s="125">
        <f t="shared" si="31"/>
        <v>0</v>
      </c>
      <c r="AG148" s="125">
        <f t="shared" si="31"/>
        <v>0</v>
      </c>
      <c r="AH148" s="125">
        <f t="shared" si="31"/>
        <v>0</v>
      </c>
      <c r="AK148" s="27">
        <f>Раздел2!C149</f>
        <v>0</v>
      </c>
    </row>
    <row r="149" spans="2:37" ht="21" x14ac:dyDescent="0.25">
      <c r="B149" s="149" t="s">
        <v>330</v>
      </c>
      <c r="C149" s="29" t="s">
        <v>345</v>
      </c>
      <c r="D149" s="125">
        <f t="shared" si="23"/>
        <v>0</v>
      </c>
      <c r="E149" s="132">
        <f t="shared" si="24"/>
        <v>0</v>
      </c>
      <c r="F149" s="132">
        <f t="shared" si="25"/>
        <v>0</v>
      </c>
      <c r="G149" s="132">
        <f t="shared" si="26"/>
        <v>0</v>
      </c>
      <c r="H149" s="132">
        <f t="shared" si="27"/>
        <v>0</v>
      </c>
      <c r="I149" s="132">
        <f t="shared" si="28"/>
        <v>0</v>
      </c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22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K149" s="27">
        <f>Раздел2!C150</f>
        <v>0</v>
      </c>
    </row>
    <row r="150" spans="2:37" x14ac:dyDescent="0.25">
      <c r="B150" s="149" t="s">
        <v>332</v>
      </c>
      <c r="C150" s="29" t="s">
        <v>347</v>
      </c>
      <c r="D150" s="125">
        <f t="shared" si="23"/>
        <v>0</v>
      </c>
      <c r="E150" s="132">
        <f t="shared" si="24"/>
        <v>0</v>
      </c>
      <c r="F150" s="132">
        <f t="shared" si="25"/>
        <v>0</v>
      </c>
      <c r="G150" s="132">
        <f t="shared" si="26"/>
        <v>0</v>
      </c>
      <c r="H150" s="132">
        <f t="shared" si="27"/>
        <v>0</v>
      </c>
      <c r="I150" s="132">
        <f t="shared" si="28"/>
        <v>0</v>
      </c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22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K150" s="27">
        <f>Раздел2!C151</f>
        <v>0</v>
      </c>
    </row>
    <row r="151" spans="2:37" x14ac:dyDescent="0.25">
      <c r="B151" s="149" t="s">
        <v>334</v>
      </c>
      <c r="C151" s="29" t="s">
        <v>349</v>
      </c>
      <c r="D151" s="125">
        <f t="shared" si="23"/>
        <v>0</v>
      </c>
      <c r="E151" s="132">
        <f t="shared" si="24"/>
        <v>0</v>
      </c>
      <c r="F151" s="132">
        <f t="shared" si="25"/>
        <v>0</v>
      </c>
      <c r="G151" s="132">
        <f t="shared" si="26"/>
        <v>0</v>
      </c>
      <c r="H151" s="132">
        <f t="shared" si="27"/>
        <v>0</v>
      </c>
      <c r="I151" s="132">
        <f t="shared" si="28"/>
        <v>0</v>
      </c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22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K151" s="27">
        <f>Раздел2!C152</f>
        <v>0</v>
      </c>
    </row>
    <row r="152" spans="2:37" x14ac:dyDescent="0.25">
      <c r="B152" s="149" t="s">
        <v>336</v>
      </c>
      <c r="C152" s="29" t="s">
        <v>351</v>
      </c>
      <c r="D152" s="125">
        <f t="shared" si="23"/>
        <v>0</v>
      </c>
      <c r="E152" s="132">
        <f t="shared" si="24"/>
        <v>0</v>
      </c>
      <c r="F152" s="132">
        <f t="shared" si="25"/>
        <v>0</v>
      </c>
      <c r="G152" s="132">
        <f t="shared" si="26"/>
        <v>0</v>
      </c>
      <c r="H152" s="132">
        <f t="shared" si="27"/>
        <v>0</v>
      </c>
      <c r="I152" s="132">
        <f t="shared" si="28"/>
        <v>0</v>
      </c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22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K152" s="27">
        <f>Раздел2!C153</f>
        <v>0</v>
      </c>
    </row>
    <row r="153" spans="2:37" x14ac:dyDescent="0.25">
      <c r="B153" s="149" t="s">
        <v>338</v>
      </c>
      <c r="C153" s="29" t="s">
        <v>353</v>
      </c>
      <c r="D153" s="125">
        <f t="shared" si="23"/>
        <v>0</v>
      </c>
      <c r="E153" s="132">
        <f t="shared" si="24"/>
        <v>0</v>
      </c>
      <c r="F153" s="132">
        <f t="shared" si="25"/>
        <v>0</v>
      </c>
      <c r="G153" s="132">
        <f t="shared" si="26"/>
        <v>0</v>
      </c>
      <c r="H153" s="132">
        <f t="shared" si="27"/>
        <v>0</v>
      </c>
      <c r="I153" s="132">
        <f t="shared" si="28"/>
        <v>0</v>
      </c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22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K153" s="27">
        <f>Раздел2!C154</f>
        <v>0</v>
      </c>
    </row>
    <row r="154" spans="2:37" x14ac:dyDescent="0.25">
      <c r="B154" s="148" t="s">
        <v>340</v>
      </c>
      <c r="C154" s="29" t="s">
        <v>355</v>
      </c>
      <c r="D154" s="125">
        <f t="shared" si="23"/>
        <v>0</v>
      </c>
      <c r="E154" s="132">
        <f t="shared" si="24"/>
        <v>0</v>
      </c>
      <c r="F154" s="132">
        <f t="shared" si="25"/>
        <v>0</v>
      </c>
      <c r="G154" s="132">
        <f t="shared" si="26"/>
        <v>0</v>
      </c>
      <c r="H154" s="132">
        <f t="shared" si="27"/>
        <v>0</v>
      </c>
      <c r="I154" s="132">
        <f t="shared" si="28"/>
        <v>0</v>
      </c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22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K154" s="27">
        <f>Раздел2!C155</f>
        <v>0</v>
      </c>
    </row>
    <row r="155" spans="2:37" x14ac:dyDescent="0.25">
      <c r="B155" s="148" t="s">
        <v>342</v>
      </c>
      <c r="C155" s="29" t="s">
        <v>357</v>
      </c>
      <c r="D155" s="125">
        <f t="shared" si="23"/>
        <v>0</v>
      </c>
      <c r="E155" s="132">
        <f t="shared" si="24"/>
        <v>0</v>
      </c>
      <c r="F155" s="132">
        <f t="shared" si="25"/>
        <v>0</v>
      </c>
      <c r="G155" s="132">
        <f t="shared" si="26"/>
        <v>0</v>
      </c>
      <c r="H155" s="132">
        <f t="shared" si="27"/>
        <v>0</v>
      </c>
      <c r="I155" s="132">
        <f t="shared" si="28"/>
        <v>0</v>
      </c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22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K155" s="27">
        <f>Раздел2!C156</f>
        <v>0</v>
      </c>
    </row>
    <row r="156" spans="2:37" x14ac:dyDescent="0.25">
      <c r="B156" s="148" t="s">
        <v>344</v>
      </c>
      <c r="C156" s="29" t="s">
        <v>359</v>
      </c>
      <c r="D156" s="125">
        <f t="shared" si="23"/>
        <v>0</v>
      </c>
      <c r="E156" s="132">
        <f t="shared" si="24"/>
        <v>0</v>
      </c>
      <c r="F156" s="132">
        <f t="shared" si="25"/>
        <v>0</v>
      </c>
      <c r="G156" s="132">
        <f t="shared" si="26"/>
        <v>0</v>
      </c>
      <c r="H156" s="132">
        <f t="shared" si="27"/>
        <v>0</v>
      </c>
      <c r="I156" s="132">
        <f t="shared" si="28"/>
        <v>0</v>
      </c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22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K156" s="27">
        <f>Раздел2!C157</f>
        <v>0</v>
      </c>
    </row>
    <row r="157" spans="2:37" x14ac:dyDescent="0.25">
      <c r="B157" s="148" t="s">
        <v>346</v>
      </c>
      <c r="C157" s="29" t="s">
        <v>361</v>
      </c>
      <c r="D157" s="125">
        <f t="shared" si="23"/>
        <v>0</v>
      </c>
      <c r="E157" s="132">
        <f t="shared" si="24"/>
        <v>0</v>
      </c>
      <c r="F157" s="132">
        <f t="shared" si="25"/>
        <v>0</v>
      </c>
      <c r="G157" s="132">
        <f t="shared" si="26"/>
        <v>0</v>
      </c>
      <c r="H157" s="132">
        <f t="shared" si="27"/>
        <v>0</v>
      </c>
      <c r="I157" s="132">
        <f t="shared" si="28"/>
        <v>0</v>
      </c>
      <c r="J157" s="125">
        <f>SUM(J158:J162)</f>
        <v>0</v>
      </c>
      <c r="K157" s="125">
        <f t="shared" ref="K157:AH157" si="32">SUM(K158:K162)</f>
        <v>0</v>
      </c>
      <c r="L157" s="125">
        <f t="shared" si="32"/>
        <v>0</v>
      </c>
      <c r="M157" s="125">
        <f t="shared" si="32"/>
        <v>0</v>
      </c>
      <c r="N157" s="125">
        <f t="shared" si="32"/>
        <v>0</v>
      </c>
      <c r="O157" s="125">
        <f t="shared" si="32"/>
        <v>0</v>
      </c>
      <c r="P157" s="125">
        <f t="shared" si="32"/>
        <v>0</v>
      </c>
      <c r="Q157" s="125">
        <f t="shared" si="32"/>
        <v>0</v>
      </c>
      <c r="R157" s="125">
        <f t="shared" si="32"/>
        <v>0</v>
      </c>
      <c r="S157" s="125">
        <f t="shared" si="32"/>
        <v>0</v>
      </c>
      <c r="T157" s="125">
        <f t="shared" si="32"/>
        <v>0</v>
      </c>
      <c r="U157" s="125">
        <f t="shared" si="32"/>
        <v>0</v>
      </c>
      <c r="V157" s="125">
        <f t="shared" si="32"/>
        <v>0</v>
      </c>
      <c r="W157" s="125">
        <f t="shared" si="32"/>
        <v>0</v>
      </c>
      <c r="X157" s="125">
        <f t="shared" si="32"/>
        <v>0</v>
      </c>
      <c r="Y157" s="125">
        <f t="shared" si="32"/>
        <v>0</v>
      </c>
      <c r="Z157" s="125">
        <f t="shared" si="32"/>
        <v>0</v>
      </c>
      <c r="AA157" s="125">
        <f t="shared" si="32"/>
        <v>0</v>
      </c>
      <c r="AB157" s="125">
        <f t="shared" si="32"/>
        <v>0</v>
      </c>
      <c r="AC157" s="125">
        <f t="shared" si="32"/>
        <v>0</v>
      </c>
      <c r="AD157" s="125">
        <f t="shared" si="32"/>
        <v>0</v>
      </c>
      <c r="AE157" s="125">
        <f t="shared" si="32"/>
        <v>0</v>
      </c>
      <c r="AF157" s="125">
        <f t="shared" si="32"/>
        <v>0</v>
      </c>
      <c r="AG157" s="125">
        <f t="shared" si="32"/>
        <v>0</v>
      </c>
      <c r="AH157" s="125">
        <f t="shared" si="32"/>
        <v>0</v>
      </c>
      <c r="AK157" s="27">
        <f>Раздел2!C158</f>
        <v>0</v>
      </c>
    </row>
    <row r="158" spans="2:37" ht="21" x14ac:dyDescent="0.25">
      <c r="B158" s="149" t="s">
        <v>348</v>
      </c>
      <c r="C158" s="29" t="s">
        <v>363</v>
      </c>
      <c r="D158" s="125">
        <f t="shared" si="23"/>
        <v>0</v>
      </c>
      <c r="E158" s="132">
        <f t="shared" si="24"/>
        <v>0</v>
      </c>
      <c r="F158" s="132">
        <f t="shared" si="25"/>
        <v>0</v>
      </c>
      <c r="G158" s="132">
        <f t="shared" si="26"/>
        <v>0</v>
      </c>
      <c r="H158" s="132">
        <f t="shared" si="27"/>
        <v>0</v>
      </c>
      <c r="I158" s="132">
        <f t="shared" si="28"/>
        <v>0</v>
      </c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26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K158" s="27">
        <f>Раздел2!C159</f>
        <v>0</v>
      </c>
    </row>
    <row r="159" spans="2:37" x14ac:dyDescent="0.25">
      <c r="B159" s="149" t="s">
        <v>350</v>
      </c>
      <c r="C159" s="29" t="s">
        <v>365</v>
      </c>
      <c r="D159" s="125">
        <f t="shared" si="23"/>
        <v>0</v>
      </c>
      <c r="E159" s="132">
        <f t="shared" si="24"/>
        <v>0</v>
      </c>
      <c r="F159" s="132">
        <f t="shared" si="25"/>
        <v>0</v>
      </c>
      <c r="G159" s="132">
        <f t="shared" si="26"/>
        <v>0</v>
      </c>
      <c r="H159" s="132">
        <f t="shared" si="27"/>
        <v>0</v>
      </c>
      <c r="I159" s="132">
        <f t="shared" si="28"/>
        <v>0</v>
      </c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22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K159" s="27">
        <f>Раздел2!C160</f>
        <v>0</v>
      </c>
    </row>
    <row r="160" spans="2:37" x14ac:dyDescent="0.25">
      <c r="B160" s="149" t="s">
        <v>352</v>
      </c>
      <c r="C160" s="29" t="s">
        <v>367</v>
      </c>
      <c r="D160" s="125">
        <f t="shared" si="23"/>
        <v>0</v>
      </c>
      <c r="E160" s="132">
        <f t="shared" si="24"/>
        <v>0</v>
      </c>
      <c r="F160" s="132">
        <f t="shared" si="25"/>
        <v>0</v>
      </c>
      <c r="G160" s="132">
        <f t="shared" si="26"/>
        <v>0</v>
      </c>
      <c r="H160" s="132">
        <f t="shared" si="27"/>
        <v>0</v>
      </c>
      <c r="I160" s="132">
        <f t="shared" si="28"/>
        <v>0</v>
      </c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22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K160" s="27">
        <f>Раздел2!C161</f>
        <v>0</v>
      </c>
    </row>
    <row r="161" spans="2:37" x14ac:dyDescent="0.25">
      <c r="B161" s="149" t="s">
        <v>354</v>
      </c>
      <c r="C161" s="29" t="s">
        <v>369</v>
      </c>
      <c r="D161" s="125">
        <f t="shared" si="23"/>
        <v>0</v>
      </c>
      <c r="E161" s="132">
        <f t="shared" si="24"/>
        <v>0</v>
      </c>
      <c r="F161" s="132">
        <f t="shared" si="25"/>
        <v>0</v>
      </c>
      <c r="G161" s="132">
        <f t="shared" si="26"/>
        <v>0</v>
      </c>
      <c r="H161" s="132">
        <f t="shared" si="27"/>
        <v>0</v>
      </c>
      <c r="I161" s="132">
        <f t="shared" si="28"/>
        <v>0</v>
      </c>
      <c r="J161" s="251"/>
      <c r="K161" s="247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22"/>
      <c r="X161" s="251"/>
      <c r="Y161" s="247"/>
      <c r="Z161" s="251"/>
      <c r="AA161" s="251"/>
      <c r="AB161" s="251"/>
      <c r="AC161" s="251"/>
      <c r="AD161" s="251"/>
      <c r="AE161" s="251"/>
      <c r="AF161" s="251"/>
      <c r="AG161" s="251"/>
      <c r="AH161" s="251"/>
      <c r="AK161" s="27">
        <f>Раздел2!C162</f>
        <v>0</v>
      </c>
    </row>
    <row r="162" spans="2:37" x14ac:dyDescent="0.25">
      <c r="B162" s="143" t="s">
        <v>823</v>
      </c>
      <c r="C162" s="29" t="s">
        <v>371</v>
      </c>
      <c r="D162" s="125">
        <f t="shared" si="23"/>
        <v>0</v>
      </c>
      <c r="E162" s="132">
        <f t="shared" si="24"/>
        <v>0</v>
      </c>
      <c r="F162" s="132">
        <f t="shared" si="25"/>
        <v>0</v>
      </c>
      <c r="G162" s="132">
        <f t="shared" si="26"/>
        <v>0</v>
      </c>
      <c r="H162" s="132">
        <f t="shared" si="27"/>
        <v>0</v>
      </c>
      <c r="I162" s="132">
        <f t="shared" si="28"/>
        <v>0</v>
      </c>
      <c r="J162" s="251"/>
      <c r="K162" s="247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22"/>
      <c r="X162" s="251"/>
      <c r="Y162" s="247"/>
      <c r="Z162" s="251"/>
      <c r="AA162" s="251"/>
      <c r="AB162" s="251"/>
      <c r="AC162" s="251"/>
      <c r="AD162" s="251"/>
      <c r="AE162" s="251"/>
      <c r="AF162" s="251"/>
      <c r="AG162" s="251"/>
      <c r="AH162" s="251"/>
      <c r="AK162" s="27">
        <f>Раздел2!C163</f>
        <v>0</v>
      </c>
    </row>
    <row r="163" spans="2:37" x14ac:dyDescent="0.25">
      <c r="B163" s="148" t="s">
        <v>356</v>
      </c>
      <c r="C163" s="29" t="s">
        <v>373</v>
      </c>
      <c r="D163" s="125">
        <f t="shared" si="23"/>
        <v>0</v>
      </c>
      <c r="E163" s="132">
        <f t="shared" si="24"/>
        <v>0</v>
      </c>
      <c r="F163" s="132">
        <f t="shared" si="25"/>
        <v>0</v>
      </c>
      <c r="G163" s="132">
        <f t="shared" si="26"/>
        <v>0</v>
      </c>
      <c r="H163" s="132">
        <f t="shared" si="27"/>
        <v>0</v>
      </c>
      <c r="I163" s="132">
        <f t="shared" si="28"/>
        <v>0</v>
      </c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22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K163" s="27">
        <f>Раздел2!C164</f>
        <v>0</v>
      </c>
    </row>
    <row r="164" spans="2:37" x14ac:dyDescent="0.25">
      <c r="B164" s="148" t="s">
        <v>358</v>
      </c>
      <c r="C164" s="29" t="s">
        <v>375</v>
      </c>
      <c r="D164" s="125">
        <f t="shared" si="23"/>
        <v>0</v>
      </c>
      <c r="E164" s="132">
        <f t="shared" si="24"/>
        <v>0</v>
      </c>
      <c r="F164" s="132">
        <f t="shared" si="25"/>
        <v>0</v>
      </c>
      <c r="G164" s="132">
        <f t="shared" si="26"/>
        <v>0</v>
      </c>
      <c r="H164" s="132">
        <f t="shared" si="27"/>
        <v>0</v>
      </c>
      <c r="I164" s="132">
        <f t="shared" si="28"/>
        <v>0</v>
      </c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22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K164" s="27">
        <f>Раздел2!C165</f>
        <v>0</v>
      </c>
    </row>
    <row r="165" spans="2:37" x14ac:dyDescent="0.25">
      <c r="B165" s="148" t="s">
        <v>360</v>
      </c>
      <c r="C165" s="29" t="s">
        <v>377</v>
      </c>
      <c r="D165" s="125">
        <f t="shared" si="23"/>
        <v>0</v>
      </c>
      <c r="E165" s="132">
        <f t="shared" si="24"/>
        <v>0</v>
      </c>
      <c r="F165" s="132">
        <f t="shared" si="25"/>
        <v>0</v>
      </c>
      <c r="G165" s="132">
        <f t="shared" si="26"/>
        <v>0</v>
      </c>
      <c r="H165" s="132">
        <f t="shared" si="27"/>
        <v>0</v>
      </c>
      <c r="I165" s="132">
        <f t="shared" si="28"/>
        <v>0</v>
      </c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22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K165" s="27">
        <f>Раздел2!C166</f>
        <v>0</v>
      </c>
    </row>
    <row r="166" spans="2:37" x14ac:dyDescent="0.25">
      <c r="B166" s="148" t="s">
        <v>362</v>
      </c>
      <c r="C166" s="29" t="s">
        <v>379</v>
      </c>
      <c r="D166" s="125">
        <f t="shared" si="23"/>
        <v>0</v>
      </c>
      <c r="E166" s="132">
        <f t="shared" si="24"/>
        <v>0</v>
      </c>
      <c r="F166" s="132">
        <f t="shared" si="25"/>
        <v>0</v>
      </c>
      <c r="G166" s="132">
        <f t="shared" si="26"/>
        <v>0</v>
      </c>
      <c r="H166" s="132">
        <f t="shared" si="27"/>
        <v>0</v>
      </c>
      <c r="I166" s="132">
        <f t="shared" si="28"/>
        <v>0</v>
      </c>
      <c r="J166" s="251"/>
      <c r="K166" s="247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22"/>
      <c r="X166" s="251"/>
      <c r="Y166" s="247"/>
      <c r="Z166" s="251"/>
      <c r="AA166" s="251"/>
      <c r="AB166" s="251"/>
      <c r="AC166" s="251"/>
      <c r="AD166" s="251"/>
      <c r="AE166" s="251"/>
      <c r="AF166" s="251"/>
      <c r="AG166" s="251"/>
      <c r="AH166" s="251"/>
      <c r="AK166" s="27">
        <f>Раздел2!C167</f>
        <v>0</v>
      </c>
    </row>
    <row r="167" spans="2:37" x14ac:dyDescent="0.25">
      <c r="B167" s="148" t="s">
        <v>364</v>
      </c>
      <c r="C167" s="29" t="s">
        <v>381</v>
      </c>
      <c r="D167" s="125">
        <f t="shared" si="23"/>
        <v>0</v>
      </c>
      <c r="E167" s="132">
        <f t="shared" si="24"/>
        <v>0</v>
      </c>
      <c r="F167" s="132">
        <f t="shared" si="25"/>
        <v>0</v>
      </c>
      <c r="G167" s="132">
        <f t="shared" si="26"/>
        <v>0</v>
      </c>
      <c r="H167" s="132">
        <f t="shared" si="27"/>
        <v>0</v>
      </c>
      <c r="I167" s="132">
        <f t="shared" si="28"/>
        <v>0</v>
      </c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  <c r="U167" s="249"/>
      <c r="V167" s="249"/>
      <c r="W167" s="249"/>
      <c r="X167" s="249"/>
      <c r="Y167" s="249"/>
      <c r="Z167" s="249"/>
      <c r="AA167" s="249"/>
      <c r="AB167" s="249"/>
      <c r="AC167" s="249"/>
      <c r="AD167" s="249"/>
      <c r="AE167" s="249"/>
      <c r="AF167" s="249"/>
      <c r="AG167" s="249"/>
      <c r="AH167" s="249"/>
      <c r="AK167" s="27">
        <f>Раздел2!C168</f>
        <v>0</v>
      </c>
    </row>
    <row r="168" spans="2:37" x14ac:dyDescent="0.25">
      <c r="B168" s="148" t="s">
        <v>366</v>
      </c>
      <c r="C168" s="29" t="s">
        <v>383</v>
      </c>
      <c r="D168" s="125">
        <f t="shared" si="23"/>
        <v>0</v>
      </c>
      <c r="E168" s="132">
        <f t="shared" si="24"/>
        <v>0</v>
      </c>
      <c r="F168" s="132">
        <f t="shared" si="25"/>
        <v>0</v>
      </c>
      <c r="G168" s="132">
        <f t="shared" si="26"/>
        <v>0</v>
      </c>
      <c r="H168" s="132">
        <f t="shared" si="27"/>
        <v>0</v>
      </c>
      <c r="I168" s="132">
        <f t="shared" si="28"/>
        <v>0</v>
      </c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22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K168" s="27">
        <f>Раздел2!C169</f>
        <v>0</v>
      </c>
    </row>
    <row r="169" spans="2:37" x14ac:dyDescent="0.25">
      <c r="B169" s="148" t="s">
        <v>368</v>
      </c>
      <c r="C169" s="29" t="s">
        <v>385</v>
      </c>
      <c r="D169" s="125">
        <f t="shared" si="23"/>
        <v>0</v>
      </c>
      <c r="E169" s="132">
        <f t="shared" si="24"/>
        <v>0</v>
      </c>
      <c r="F169" s="132">
        <f t="shared" si="25"/>
        <v>0</v>
      </c>
      <c r="G169" s="132">
        <f t="shared" si="26"/>
        <v>0</v>
      </c>
      <c r="H169" s="132">
        <f t="shared" si="27"/>
        <v>0</v>
      </c>
      <c r="I169" s="132">
        <f t="shared" si="28"/>
        <v>0</v>
      </c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22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K169" s="27">
        <f>Раздел2!C170</f>
        <v>0</v>
      </c>
    </row>
    <row r="170" spans="2:37" x14ac:dyDescent="0.25">
      <c r="B170" s="148" t="s">
        <v>370</v>
      </c>
      <c r="C170" s="29" t="s">
        <v>387</v>
      </c>
      <c r="D170" s="125">
        <f t="shared" si="23"/>
        <v>0</v>
      </c>
      <c r="E170" s="132">
        <f t="shared" si="24"/>
        <v>0</v>
      </c>
      <c r="F170" s="132">
        <f t="shared" si="25"/>
        <v>0</v>
      </c>
      <c r="G170" s="132">
        <f t="shared" si="26"/>
        <v>0</v>
      </c>
      <c r="H170" s="132">
        <f t="shared" si="27"/>
        <v>0</v>
      </c>
      <c r="I170" s="132">
        <f t="shared" si="28"/>
        <v>0</v>
      </c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22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K170" s="27">
        <f>Раздел2!C171</f>
        <v>0</v>
      </c>
    </row>
    <row r="171" spans="2:37" x14ac:dyDescent="0.25">
      <c r="B171" s="148" t="s">
        <v>372</v>
      </c>
      <c r="C171" s="29" t="s">
        <v>389</v>
      </c>
      <c r="D171" s="125">
        <f t="shared" si="23"/>
        <v>0</v>
      </c>
      <c r="E171" s="132">
        <f t="shared" si="24"/>
        <v>0</v>
      </c>
      <c r="F171" s="132">
        <f t="shared" si="25"/>
        <v>0</v>
      </c>
      <c r="G171" s="132">
        <f t="shared" si="26"/>
        <v>0</v>
      </c>
      <c r="H171" s="132">
        <f t="shared" si="27"/>
        <v>0</v>
      </c>
      <c r="I171" s="132">
        <f t="shared" si="28"/>
        <v>0</v>
      </c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22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K171" s="27">
        <f>Раздел2!C172</f>
        <v>0</v>
      </c>
    </row>
    <row r="172" spans="2:37" x14ac:dyDescent="0.25">
      <c r="B172" s="148" t="s">
        <v>374</v>
      </c>
      <c r="C172" s="29" t="s">
        <v>391</v>
      </c>
      <c r="D172" s="125">
        <f t="shared" si="23"/>
        <v>0</v>
      </c>
      <c r="E172" s="132">
        <f t="shared" si="24"/>
        <v>0</v>
      </c>
      <c r="F172" s="132">
        <f t="shared" si="25"/>
        <v>0</v>
      </c>
      <c r="G172" s="132">
        <f t="shared" si="26"/>
        <v>0</v>
      </c>
      <c r="H172" s="132">
        <f t="shared" si="27"/>
        <v>0</v>
      </c>
      <c r="I172" s="132">
        <f t="shared" si="28"/>
        <v>0</v>
      </c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22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K172" s="27">
        <f>Раздел2!C173</f>
        <v>0</v>
      </c>
    </row>
    <row r="173" spans="2:37" x14ac:dyDescent="0.25">
      <c r="B173" s="148" t="s">
        <v>376</v>
      </c>
      <c r="C173" s="29" t="s">
        <v>393</v>
      </c>
      <c r="D173" s="125">
        <f t="shared" si="23"/>
        <v>0</v>
      </c>
      <c r="E173" s="132">
        <f t="shared" si="24"/>
        <v>0</v>
      </c>
      <c r="F173" s="132">
        <f t="shared" si="25"/>
        <v>0</v>
      </c>
      <c r="G173" s="132">
        <f t="shared" si="26"/>
        <v>0</v>
      </c>
      <c r="H173" s="132">
        <f t="shared" si="27"/>
        <v>0</v>
      </c>
      <c r="I173" s="132">
        <f t="shared" si="28"/>
        <v>0</v>
      </c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22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K173" s="27">
        <f>Раздел2!C174</f>
        <v>0</v>
      </c>
    </row>
    <row r="174" spans="2:37" x14ac:dyDescent="0.25">
      <c r="B174" s="142" t="s">
        <v>824</v>
      </c>
      <c r="C174" s="29" t="s">
        <v>395</v>
      </c>
      <c r="D174" s="125">
        <f t="shared" si="23"/>
        <v>0</v>
      </c>
      <c r="E174" s="132">
        <f t="shared" si="24"/>
        <v>0</v>
      </c>
      <c r="F174" s="132">
        <f t="shared" si="25"/>
        <v>0</v>
      </c>
      <c r="G174" s="132">
        <f t="shared" si="26"/>
        <v>0</v>
      </c>
      <c r="H174" s="132">
        <f t="shared" si="27"/>
        <v>0</v>
      </c>
      <c r="I174" s="132">
        <f t="shared" si="28"/>
        <v>0</v>
      </c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22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K174" s="27">
        <f>Раздел2!C175</f>
        <v>0</v>
      </c>
    </row>
    <row r="175" spans="2:37" x14ac:dyDescent="0.25">
      <c r="B175" s="148" t="s">
        <v>378</v>
      </c>
      <c r="C175" s="29" t="s">
        <v>397</v>
      </c>
      <c r="D175" s="125">
        <f t="shared" si="23"/>
        <v>0</v>
      </c>
      <c r="E175" s="132">
        <f t="shared" si="24"/>
        <v>0</v>
      </c>
      <c r="F175" s="132">
        <f t="shared" si="25"/>
        <v>0</v>
      </c>
      <c r="G175" s="132">
        <f t="shared" si="26"/>
        <v>0</v>
      </c>
      <c r="H175" s="132">
        <f t="shared" si="27"/>
        <v>0</v>
      </c>
      <c r="I175" s="132">
        <f t="shared" si="28"/>
        <v>0</v>
      </c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22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K175" s="27">
        <f>Раздел2!C176</f>
        <v>0</v>
      </c>
    </row>
    <row r="176" spans="2:37" x14ac:dyDescent="0.25">
      <c r="B176" s="148" t="s">
        <v>380</v>
      </c>
      <c r="C176" s="29" t="s">
        <v>399</v>
      </c>
      <c r="D176" s="125">
        <f t="shared" si="23"/>
        <v>0</v>
      </c>
      <c r="E176" s="132">
        <f t="shared" si="24"/>
        <v>0</v>
      </c>
      <c r="F176" s="132">
        <f t="shared" si="25"/>
        <v>0</v>
      </c>
      <c r="G176" s="132">
        <f t="shared" si="26"/>
        <v>0</v>
      </c>
      <c r="H176" s="132">
        <f t="shared" si="27"/>
        <v>0</v>
      </c>
      <c r="I176" s="132">
        <f t="shared" si="28"/>
        <v>0</v>
      </c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22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K176" s="27">
        <f>Раздел2!C177</f>
        <v>0</v>
      </c>
    </row>
    <row r="177" spans="2:37" x14ac:dyDescent="0.25">
      <c r="B177" s="148" t="s">
        <v>382</v>
      </c>
      <c r="C177" s="29" t="s">
        <v>401</v>
      </c>
      <c r="D177" s="125">
        <f t="shared" si="23"/>
        <v>0</v>
      </c>
      <c r="E177" s="132">
        <f t="shared" si="24"/>
        <v>0</v>
      </c>
      <c r="F177" s="132">
        <f t="shared" si="25"/>
        <v>0</v>
      </c>
      <c r="G177" s="132">
        <f t="shared" si="26"/>
        <v>0</v>
      </c>
      <c r="H177" s="132">
        <f t="shared" si="27"/>
        <v>0</v>
      </c>
      <c r="I177" s="132">
        <f t="shared" si="28"/>
        <v>0</v>
      </c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22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K177" s="27">
        <f>Раздел2!C178</f>
        <v>0</v>
      </c>
    </row>
    <row r="178" spans="2:37" x14ac:dyDescent="0.25">
      <c r="B178" s="148" t="s">
        <v>384</v>
      </c>
      <c r="C178" s="29" t="s">
        <v>403</v>
      </c>
      <c r="D178" s="125">
        <f t="shared" si="23"/>
        <v>0</v>
      </c>
      <c r="E178" s="132">
        <f t="shared" si="24"/>
        <v>0</v>
      </c>
      <c r="F178" s="132">
        <f t="shared" si="25"/>
        <v>0</v>
      </c>
      <c r="G178" s="132">
        <f t="shared" si="26"/>
        <v>0</v>
      </c>
      <c r="H178" s="132">
        <f t="shared" si="27"/>
        <v>0</v>
      </c>
      <c r="I178" s="132">
        <f t="shared" si="28"/>
        <v>0</v>
      </c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22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K178" s="27">
        <f>Раздел2!C179</f>
        <v>0</v>
      </c>
    </row>
    <row r="179" spans="2:37" x14ac:dyDescent="0.25">
      <c r="B179" s="148" t="s">
        <v>386</v>
      </c>
      <c r="C179" s="29" t="s">
        <v>405</v>
      </c>
      <c r="D179" s="125">
        <f t="shared" si="23"/>
        <v>0</v>
      </c>
      <c r="E179" s="132">
        <f t="shared" si="24"/>
        <v>0</v>
      </c>
      <c r="F179" s="132">
        <f t="shared" si="25"/>
        <v>0</v>
      </c>
      <c r="G179" s="132">
        <f t="shared" si="26"/>
        <v>0</v>
      </c>
      <c r="H179" s="132">
        <f t="shared" si="27"/>
        <v>0</v>
      </c>
      <c r="I179" s="132">
        <f t="shared" si="28"/>
        <v>0</v>
      </c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22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K179" s="27">
        <f>Раздел2!C180</f>
        <v>0</v>
      </c>
    </row>
    <row r="180" spans="2:37" x14ac:dyDescent="0.25">
      <c r="B180" s="148" t="s">
        <v>388</v>
      </c>
      <c r="C180" s="29" t="s">
        <v>407</v>
      </c>
      <c r="D180" s="125">
        <f t="shared" si="23"/>
        <v>0</v>
      </c>
      <c r="E180" s="132">
        <f t="shared" si="24"/>
        <v>0</v>
      </c>
      <c r="F180" s="132">
        <f t="shared" si="25"/>
        <v>0</v>
      </c>
      <c r="G180" s="132">
        <f t="shared" si="26"/>
        <v>0</v>
      </c>
      <c r="H180" s="132">
        <f t="shared" si="27"/>
        <v>0</v>
      </c>
      <c r="I180" s="132">
        <f t="shared" si="28"/>
        <v>0</v>
      </c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K180" s="27">
        <f>Раздел2!C181</f>
        <v>0</v>
      </c>
    </row>
    <row r="181" spans="2:37" ht="21" x14ac:dyDescent="0.25">
      <c r="B181" s="148" t="s">
        <v>390</v>
      </c>
      <c r="C181" s="29" t="s">
        <v>409</v>
      </c>
      <c r="D181" s="125">
        <f t="shared" si="23"/>
        <v>0</v>
      </c>
      <c r="E181" s="132">
        <f t="shared" si="24"/>
        <v>0</v>
      </c>
      <c r="F181" s="132">
        <f t="shared" si="25"/>
        <v>0</v>
      </c>
      <c r="G181" s="132">
        <f t="shared" si="26"/>
        <v>0</v>
      </c>
      <c r="H181" s="132">
        <f t="shared" si="27"/>
        <v>0</v>
      </c>
      <c r="I181" s="132">
        <f t="shared" si="28"/>
        <v>0</v>
      </c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K181" s="27">
        <f>Раздел2!C182</f>
        <v>0</v>
      </c>
    </row>
    <row r="182" spans="2:37" ht="21" x14ac:dyDescent="0.25">
      <c r="B182" s="148" t="s">
        <v>392</v>
      </c>
      <c r="C182" s="29" t="s">
        <v>411</v>
      </c>
      <c r="D182" s="125">
        <f t="shared" si="23"/>
        <v>0</v>
      </c>
      <c r="E182" s="132">
        <f t="shared" si="24"/>
        <v>0</v>
      </c>
      <c r="F182" s="132">
        <f t="shared" si="25"/>
        <v>0</v>
      </c>
      <c r="G182" s="132">
        <f t="shared" si="26"/>
        <v>0</v>
      </c>
      <c r="H182" s="132">
        <f t="shared" si="27"/>
        <v>0</v>
      </c>
      <c r="I182" s="132">
        <f t="shared" si="28"/>
        <v>0</v>
      </c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K182" s="27">
        <f>Раздел2!C183</f>
        <v>0</v>
      </c>
    </row>
    <row r="183" spans="2:37" x14ac:dyDescent="0.25">
      <c r="B183" s="148" t="s">
        <v>394</v>
      </c>
      <c r="C183" s="29" t="s">
        <v>413</v>
      </c>
      <c r="D183" s="125">
        <f t="shared" si="23"/>
        <v>0</v>
      </c>
      <c r="E183" s="132">
        <f t="shared" si="24"/>
        <v>0</v>
      </c>
      <c r="F183" s="132">
        <f t="shared" si="25"/>
        <v>0</v>
      </c>
      <c r="G183" s="132">
        <f t="shared" si="26"/>
        <v>0</v>
      </c>
      <c r="H183" s="132">
        <f t="shared" si="27"/>
        <v>0</v>
      </c>
      <c r="I183" s="132">
        <f t="shared" si="28"/>
        <v>0</v>
      </c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K183" s="27">
        <f>Раздел2!C184</f>
        <v>0</v>
      </c>
    </row>
    <row r="184" spans="2:37" x14ac:dyDescent="0.25">
      <c r="B184" s="148" t="s">
        <v>396</v>
      </c>
      <c r="C184" s="29" t="s">
        <v>415</v>
      </c>
      <c r="D184" s="125">
        <f t="shared" si="23"/>
        <v>0</v>
      </c>
      <c r="E184" s="132">
        <f t="shared" si="24"/>
        <v>0</v>
      </c>
      <c r="F184" s="132">
        <f t="shared" si="25"/>
        <v>0</v>
      </c>
      <c r="G184" s="132">
        <f t="shared" si="26"/>
        <v>0</v>
      </c>
      <c r="H184" s="132">
        <f t="shared" si="27"/>
        <v>0</v>
      </c>
      <c r="I184" s="132">
        <f t="shared" si="28"/>
        <v>0</v>
      </c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K184" s="27">
        <f>Раздел2!C185</f>
        <v>0</v>
      </c>
    </row>
    <row r="185" spans="2:37" x14ac:dyDescent="0.25">
      <c r="B185" s="148" t="s">
        <v>398</v>
      </c>
      <c r="C185" s="29" t="s">
        <v>417</v>
      </c>
      <c r="D185" s="125">
        <f t="shared" si="23"/>
        <v>0</v>
      </c>
      <c r="E185" s="132">
        <f t="shared" si="24"/>
        <v>0</v>
      </c>
      <c r="F185" s="132">
        <f t="shared" si="25"/>
        <v>0</v>
      </c>
      <c r="G185" s="132">
        <f t="shared" si="26"/>
        <v>0</v>
      </c>
      <c r="H185" s="132">
        <f t="shared" si="27"/>
        <v>0</v>
      </c>
      <c r="I185" s="132">
        <f t="shared" si="28"/>
        <v>0</v>
      </c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K185" s="27">
        <f>Раздел2!C186</f>
        <v>0</v>
      </c>
    </row>
    <row r="186" spans="2:37" x14ac:dyDescent="0.25">
      <c r="B186" s="148" t="s">
        <v>400</v>
      </c>
      <c r="C186" s="29" t="s">
        <v>419</v>
      </c>
      <c r="D186" s="125">
        <f t="shared" si="23"/>
        <v>0</v>
      </c>
      <c r="E186" s="132">
        <f t="shared" si="24"/>
        <v>0</v>
      </c>
      <c r="F186" s="132">
        <f t="shared" si="25"/>
        <v>0</v>
      </c>
      <c r="G186" s="132">
        <f t="shared" si="26"/>
        <v>0</v>
      </c>
      <c r="H186" s="132">
        <f t="shared" si="27"/>
        <v>0</v>
      </c>
      <c r="I186" s="132">
        <f t="shared" si="28"/>
        <v>0</v>
      </c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K186" s="27">
        <f>Раздел2!C187</f>
        <v>0</v>
      </c>
    </row>
    <row r="187" spans="2:37" x14ac:dyDescent="0.25">
      <c r="B187" s="148" t="s">
        <v>402</v>
      </c>
      <c r="C187" s="29" t="s">
        <v>421</v>
      </c>
      <c r="D187" s="125">
        <f t="shared" si="23"/>
        <v>0</v>
      </c>
      <c r="E187" s="132">
        <f t="shared" si="24"/>
        <v>0</v>
      </c>
      <c r="F187" s="132">
        <f t="shared" si="25"/>
        <v>0</v>
      </c>
      <c r="G187" s="132">
        <f t="shared" si="26"/>
        <v>0</v>
      </c>
      <c r="H187" s="132">
        <f t="shared" si="27"/>
        <v>0</v>
      </c>
      <c r="I187" s="132">
        <f t="shared" si="28"/>
        <v>0</v>
      </c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22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K187" s="27">
        <f>Раздел2!C188</f>
        <v>0</v>
      </c>
    </row>
    <row r="188" spans="2:37" ht="21" x14ac:dyDescent="0.25">
      <c r="B188" s="148" t="s">
        <v>404</v>
      </c>
      <c r="C188" s="29" t="s">
        <v>423</v>
      </c>
      <c r="D188" s="125">
        <f t="shared" si="23"/>
        <v>0</v>
      </c>
      <c r="E188" s="132">
        <f t="shared" si="24"/>
        <v>0</v>
      </c>
      <c r="F188" s="132">
        <f t="shared" si="25"/>
        <v>0</v>
      </c>
      <c r="G188" s="132">
        <f t="shared" si="26"/>
        <v>0</v>
      </c>
      <c r="H188" s="132">
        <f t="shared" si="27"/>
        <v>0</v>
      </c>
      <c r="I188" s="132">
        <f t="shared" si="28"/>
        <v>0</v>
      </c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22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K188" s="27">
        <f>Раздел2!C189</f>
        <v>0</v>
      </c>
    </row>
    <row r="189" spans="2:37" ht="21" x14ac:dyDescent="0.25">
      <c r="B189" s="148" t="s">
        <v>406</v>
      </c>
      <c r="C189" s="29" t="s">
        <v>425</v>
      </c>
      <c r="D189" s="125">
        <f t="shared" si="23"/>
        <v>0</v>
      </c>
      <c r="E189" s="132">
        <f t="shared" si="24"/>
        <v>0</v>
      </c>
      <c r="F189" s="132">
        <f t="shared" si="25"/>
        <v>0</v>
      </c>
      <c r="G189" s="132">
        <f t="shared" si="26"/>
        <v>0</v>
      </c>
      <c r="H189" s="132">
        <f t="shared" si="27"/>
        <v>0</v>
      </c>
      <c r="I189" s="132">
        <f t="shared" si="28"/>
        <v>0</v>
      </c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22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K189" s="27">
        <f>Раздел2!C190</f>
        <v>0</v>
      </c>
    </row>
    <row r="190" spans="2:37" x14ac:dyDescent="0.25">
      <c r="B190" s="148" t="s">
        <v>870</v>
      </c>
      <c r="C190" s="29" t="s">
        <v>427</v>
      </c>
      <c r="D190" s="125">
        <f t="shared" si="23"/>
        <v>0</v>
      </c>
      <c r="E190" s="132">
        <f t="shared" si="24"/>
        <v>0</v>
      </c>
      <c r="F190" s="132">
        <f t="shared" si="25"/>
        <v>0</v>
      </c>
      <c r="G190" s="132">
        <f t="shared" si="26"/>
        <v>0</v>
      </c>
      <c r="H190" s="132">
        <f t="shared" si="27"/>
        <v>0</v>
      </c>
      <c r="I190" s="132">
        <f t="shared" si="28"/>
        <v>0</v>
      </c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22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K190" s="27">
        <f>Раздел2!C191</f>
        <v>0</v>
      </c>
    </row>
    <row r="191" spans="2:37" ht="21" x14ac:dyDescent="0.25">
      <c r="B191" s="148" t="s">
        <v>408</v>
      </c>
      <c r="C191" s="29" t="s">
        <v>429</v>
      </c>
      <c r="D191" s="125">
        <f t="shared" si="23"/>
        <v>0</v>
      </c>
      <c r="E191" s="132">
        <f t="shared" si="24"/>
        <v>0</v>
      </c>
      <c r="F191" s="132">
        <f t="shared" si="25"/>
        <v>0</v>
      </c>
      <c r="G191" s="132">
        <f t="shared" si="26"/>
        <v>0</v>
      </c>
      <c r="H191" s="132">
        <f t="shared" si="27"/>
        <v>0</v>
      </c>
      <c r="I191" s="132">
        <f t="shared" si="28"/>
        <v>0</v>
      </c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22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K191" s="27">
        <f>Раздел2!C192</f>
        <v>0</v>
      </c>
    </row>
    <row r="192" spans="2:37" x14ac:dyDescent="0.25">
      <c r="B192" s="148" t="s">
        <v>410</v>
      </c>
      <c r="C192" s="29" t="s">
        <v>431</v>
      </c>
      <c r="D192" s="125">
        <f t="shared" si="23"/>
        <v>0</v>
      </c>
      <c r="E192" s="132">
        <f t="shared" si="24"/>
        <v>0</v>
      </c>
      <c r="F192" s="132">
        <f t="shared" si="25"/>
        <v>0</v>
      </c>
      <c r="G192" s="132">
        <f t="shared" si="26"/>
        <v>0</v>
      </c>
      <c r="H192" s="132">
        <f t="shared" si="27"/>
        <v>0</v>
      </c>
      <c r="I192" s="132">
        <f t="shared" si="28"/>
        <v>0</v>
      </c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22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K192" s="27">
        <f>Раздел2!C193</f>
        <v>0</v>
      </c>
    </row>
    <row r="193" spans="2:37" x14ac:dyDescent="0.25">
      <c r="B193" s="148" t="s">
        <v>412</v>
      </c>
      <c r="C193" s="29" t="s">
        <v>433</v>
      </c>
      <c r="D193" s="125">
        <f t="shared" si="23"/>
        <v>0</v>
      </c>
      <c r="E193" s="132">
        <f t="shared" si="24"/>
        <v>0</v>
      </c>
      <c r="F193" s="132">
        <f t="shared" si="25"/>
        <v>0</v>
      </c>
      <c r="G193" s="132">
        <f t="shared" si="26"/>
        <v>0</v>
      </c>
      <c r="H193" s="132">
        <f t="shared" si="27"/>
        <v>0</v>
      </c>
      <c r="I193" s="132">
        <f t="shared" si="28"/>
        <v>0</v>
      </c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22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K193" s="27">
        <f>Раздел2!C194</f>
        <v>0</v>
      </c>
    </row>
    <row r="194" spans="2:37" x14ac:dyDescent="0.25">
      <c r="B194" s="148" t="s">
        <v>414</v>
      </c>
      <c r="C194" s="29" t="s">
        <v>435</v>
      </c>
      <c r="D194" s="125">
        <f t="shared" si="23"/>
        <v>0</v>
      </c>
      <c r="E194" s="132">
        <f t="shared" si="24"/>
        <v>0</v>
      </c>
      <c r="F194" s="132">
        <f t="shared" si="25"/>
        <v>0</v>
      </c>
      <c r="G194" s="132">
        <f t="shared" si="26"/>
        <v>0</v>
      </c>
      <c r="H194" s="132">
        <f t="shared" si="27"/>
        <v>0</v>
      </c>
      <c r="I194" s="132">
        <f t="shared" si="28"/>
        <v>0</v>
      </c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22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K194" s="27">
        <f>Раздел2!C195</f>
        <v>0</v>
      </c>
    </row>
    <row r="195" spans="2:37" x14ac:dyDescent="0.25">
      <c r="B195" s="148" t="s">
        <v>416</v>
      </c>
      <c r="C195" s="29" t="s">
        <v>437</v>
      </c>
      <c r="D195" s="125">
        <f t="shared" si="23"/>
        <v>0</v>
      </c>
      <c r="E195" s="132">
        <f t="shared" si="24"/>
        <v>0</v>
      </c>
      <c r="F195" s="132">
        <f t="shared" si="25"/>
        <v>0</v>
      </c>
      <c r="G195" s="132">
        <f t="shared" si="26"/>
        <v>0</v>
      </c>
      <c r="H195" s="132">
        <f t="shared" si="27"/>
        <v>0</v>
      </c>
      <c r="I195" s="132">
        <f t="shared" si="28"/>
        <v>0</v>
      </c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22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K195" s="27">
        <f>Раздел2!C196</f>
        <v>0</v>
      </c>
    </row>
    <row r="196" spans="2:37" x14ac:dyDescent="0.25">
      <c r="B196" s="148" t="s">
        <v>418</v>
      </c>
      <c r="C196" s="29" t="s">
        <v>439</v>
      </c>
      <c r="D196" s="125">
        <f t="shared" si="23"/>
        <v>0</v>
      </c>
      <c r="E196" s="132">
        <f t="shared" si="24"/>
        <v>0</v>
      </c>
      <c r="F196" s="132">
        <f t="shared" si="25"/>
        <v>0</v>
      </c>
      <c r="G196" s="132">
        <f t="shared" si="26"/>
        <v>0</v>
      </c>
      <c r="H196" s="132">
        <f t="shared" si="27"/>
        <v>0</v>
      </c>
      <c r="I196" s="132">
        <f t="shared" si="28"/>
        <v>0</v>
      </c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22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K196" s="27">
        <f>Раздел2!C197</f>
        <v>0</v>
      </c>
    </row>
    <row r="197" spans="2:37" x14ac:dyDescent="0.25">
      <c r="B197" s="148" t="s">
        <v>420</v>
      </c>
      <c r="C197" s="29" t="s">
        <v>441</v>
      </c>
      <c r="D197" s="125">
        <f t="shared" si="23"/>
        <v>0</v>
      </c>
      <c r="E197" s="132">
        <f t="shared" si="24"/>
        <v>0</v>
      </c>
      <c r="F197" s="132">
        <f t="shared" si="25"/>
        <v>0</v>
      </c>
      <c r="G197" s="132">
        <f t="shared" si="26"/>
        <v>0</v>
      </c>
      <c r="H197" s="132">
        <f t="shared" si="27"/>
        <v>0</v>
      </c>
      <c r="I197" s="132">
        <f t="shared" si="28"/>
        <v>0</v>
      </c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K197" s="27">
        <f>Раздел2!C198</f>
        <v>0</v>
      </c>
    </row>
    <row r="198" spans="2:37" x14ac:dyDescent="0.25">
      <c r="B198" s="148" t="s">
        <v>422</v>
      </c>
      <c r="C198" s="29" t="s">
        <v>443</v>
      </c>
      <c r="D198" s="125">
        <f t="shared" si="23"/>
        <v>0</v>
      </c>
      <c r="E198" s="132">
        <f t="shared" si="24"/>
        <v>0</v>
      </c>
      <c r="F198" s="132">
        <f t="shared" si="25"/>
        <v>0</v>
      </c>
      <c r="G198" s="132">
        <f t="shared" si="26"/>
        <v>0</v>
      </c>
      <c r="H198" s="132">
        <f t="shared" si="27"/>
        <v>0</v>
      </c>
      <c r="I198" s="132">
        <f t="shared" si="28"/>
        <v>0</v>
      </c>
      <c r="J198" s="125">
        <f>SUM(J199:J203)</f>
        <v>0</v>
      </c>
      <c r="K198" s="125">
        <f t="shared" ref="K198:AH198" si="33">SUM(K199:K203)</f>
        <v>0</v>
      </c>
      <c r="L198" s="125">
        <f t="shared" si="33"/>
        <v>0</v>
      </c>
      <c r="M198" s="125">
        <f t="shared" si="33"/>
        <v>0</v>
      </c>
      <c r="N198" s="125">
        <f t="shared" si="33"/>
        <v>0</v>
      </c>
      <c r="O198" s="125">
        <f t="shared" si="33"/>
        <v>0</v>
      </c>
      <c r="P198" s="125">
        <f t="shared" si="33"/>
        <v>0</v>
      </c>
      <c r="Q198" s="125">
        <f t="shared" si="33"/>
        <v>0</v>
      </c>
      <c r="R198" s="125">
        <f t="shared" si="33"/>
        <v>0</v>
      </c>
      <c r="S198" s="125">
        <f t="shared" si="33"/>
        <v>0</v>
      </c>
      <c r="T198" s="125">
        <f t="shared" si="33"/>
        <v>0</v>
      </c>
      <c r="U198" s="125">
        <f t="shared" si="33"/>
        <v>0</v>
      </c>
      <c r="V198" s="125">
        <f t="shared" si="33"/>
        <v>0</v>
      </c>
      <c r="W198" s="125">
        <f t="shared" si="33"/>
        <v>0</v>
      </c>
      <c r="X198" s="125">
        <f t="shared" si="33"/>
        <v>0</v>
      </c>
      <c r="Y198" s="125">
        <f t="shared" si="33"/>
        <v>0</v>
      </c>
      <c r="Z198" s="125">
        <f t="shared" si="33"/>
        <v>0</v>
      </c>
      <c r="AA198" s="125">
        <f t="shared" si="33"/>
        <v>0</v>
      </c>
      <c r="AB198" s="125">
        <f t="shared" si="33"/>
        <v>0</v>
      </c>
      <c r="AC198" s="125">
        <f t="shared" si="33"/>
        <v>0</v>
      </c>
      <c r="AD198" s="125">
        <f t="shared" si="33"/>
        <v>0</v>
      </c>
      <c r="AE198" s="125">
        <f t="shared" si="33"/>
        <v>0</v>
      </c>
      <c r="AF198" s="125">
        <f t="shared" si="33"/>
        <v>0</v>
      </c>
      <c r="AG198" s="125">
        <f t="shared" si="33"/>
        <v>0</v>
      </c>
      <c r="AH198" s="125">
        <f t="shared" si="33"/>
        <v>0</v>
      </c>
      <c r="AK198" s="27">
        <f>Раздел2!C199</f>
        <v>0</v>
      </c>
    </row>
    <row r="199" spans="2:37" ht="21" x14ac:dyDescent="0.25">
      <c r="B199" s="149" t="s">
        <v>424</v>
      </c>
      <c r="C199" s="29" t="s">
        <v>445</v>
      </c>
      <c r="D199" s="125">
        <f t="shared" si="23"/>
        <v>0</v>
      </c>
      <c r="E199" s="132">
        <f t="shared" si="24"/>
        <v>0</v>
      </c>
      <c r="F199" s="132">
        <f t="shared" si="25"/>
        <v>0</v>
      </c>
      <c r="G199" s="132">
        <f t="shared" si="26"/>
        <v>0</v>
      </c>
      <c r="H199" s="132">
        <f t="shared" si="27"/>
        <v>0</v>
      </c>
      <c r="I199" s="132">
        <f t="shared" si="28"/>
        <v>0</v>
      </c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K199" s="27">
        <f>Раздел2!C200</f>
        <v>0</v>
      </c>
    </row>
    <row r="200" spans="2:37" x14ac:dyDescent="0.25">
      <c r="B200" s="149" t="s">
        <v>426</v>
      </c>
      <c r="C200" s="29" t="s">
        <v>447</v>
      </c>
      <c r="D200" s="125">
        <f t="shared" si="23"/>
        <v>0</v>
      </c>
      <c r="E200" s="132">
        <f t="shared" si="24"/>
        <v>0</v>
      </c>
      <c r="F200" s="132">
        <f t="shared" si="25"/>
        <v>0</v>
      </c>
      <c r="G200" s="132">
        <f t="shared" si="26"/>
        <v>0</v>
      </c>
      <c r="H200" s="132">
        <f t="shared" si="27"/>
        <v>0</v>
      </c>
      <c r="I200" s="132">
        <f t="shared" si="28"/>
        <v>0</v>
      </c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K200" s="27">
        <f>Раздел2!C201</f>
        <v>0</v>
      </c>
    </row>
    <row r="201" spans="2:37" x14ac:dyDescent="0.25">
      <c r="B201" s="149" t="s">
        <v>428</v>
      </c>
      <c r="C201" s="29" t="s">
        <v>449</v>
      </c>
      <c r="D201" s="125">
        <f t="shared" ref="D201:D264" si="34">SUM(E201:G201)</f>
        <v>0</v>
      </c>
      <c r="E201" s="132">
        <f t="shared" ref="E201:E264" si="35">SUM(J201,O201,T201,Y201,AD201)</f>
        <v>0</v>
      </c>
      <c r="F201" s="132">
        <f t="shared" ref="F201:F264" si="36">SUM(K201,P201,U201,Z201,AE201)</f>
        <v>0</v>
      </c>
      <c r="G201" s="132">
        <f t="shared" ref="G201:G264" si="37">SUM(L201,Q201,V201,AA201,AF201)</f>
        <v>0</v>
      </c>
      <c r="H201" s="132">
        <f t="shared" ref="H201:H264" si="38">SUM(M201,R201,W201,AB201,AG201)</f>
        <v>0</v>
      </c>
      <c r="I201" s="132">
        <f t="shared" ref="I201:I264" si="39">SUM(N201,S201,X201,AC201,AH201)</f>
        <v>0</v>
      </c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K201" s="27">
        <f>Раздел2!C202</f>
        <v>0</v>
      </c>
    </row>
    <row r="202" spans="2:37" x14ac:dyDescent="0.25">
      <c r="B202" s="149" t="s">
        <v>430</v>
      </c>
      <c r="C202" s="29" t="s">
        <v>451</v>
      </c>
      <c r="D202" s="125">
        <f t="shared" si="34"/>
        <v>0</v>
      </c>
      <c r="E202" s="132">
        <f t="shared" si="35"/>
        <v>0</v>
      </c>
      <c r="F202" s="132">
        <f t="shared" si="36"/>
        <v>0</v>
      </c>
      <c r="G202" s="132">
        <f t="shared" si="37"/>
        <v>0</v>
      </c>
      <c r="H202" s="132">
        <f t="shared" si="38"/>
        <v>0</v>
      </c>
      <c r="I202" s="132">
        <f t="shared" si="39"/>
        <v>0</v>
      </c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K202" s="27">
        <f>Раздел2!C203</f>
        <v>0</v>
      </c>
    </row>
    <row r="203" spans="2:37" x14ac:dyDescent="0.25">
      <c r="B203" s="149" t="s">
        <v>432</v>
      </c>
      <c r="C203" s="29" t="s">
        <v>453</v>
      </c>
      <c r="D203" s="125">
        <f t="shared" si="34"/>
        <v>0</v>
      </c>
      <c r="E203" s="132">
        <f t="shared" si="35"/>
        <v>0</v>
      </c>
      <c r="F203" s="132">
        <f t="shared" si="36"/>
        <v>0</v>
      </c>
      <c r="G203" s="132">
        <f t="shared" si="37"/>
        <v>0</v>
      </c>
      <c r="H203" s="132">
        <f t="shared" si="38"/>
        <v>0</v>
      </c>
      <c r="I203" s="132">
        <f t="shared" si="39"/>
        <v>0</v>
      </c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K203" s="27">
        <f>Раздел2!C204</f>
        <v>0</v>
      </c>
    </row>
    <row r="204" spans="2:37" x14ac:dyDescent="0.25">
      <c r="B204" s="148" t="s">
        <v>434</v>
      </c>
      <c r="C204" s="29" t="s">
        <v>455</v>
      </c>
      <c r="D204" s="125">
        <f t="shared" si="34"/>
        <v>0</v>
      </c>
      <c r="E204" s="132">
        <f t="shared" si="35"/>
        <v>0</v>
      </c>
      <c r="F204" s="132">
        <f t="shared" si="36"/>
        <v>0</v>
      </c>
      <c r="G204" s="132">
        <f t="shared" si="37"/>
        <v>0</v>
      </c>
      <c r="H204" s="132">
        <f t="shared" si="38"/>
        <v>0</v>
      </c>
      <c r="I204" s="132">
        <f t="shared" si="39"/>
        <v>0</v>
      </c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K204" s="27">
        <f>Раздел2!C205</f>
        <v>0</v>
      </c>
    </row>
    <row r="205" spans="2:37" x14ac:dyDescent="0.25">
      <c r="B205" s="148" t="s">
        <v>436</v>
      </c>
      <c r="C205" s="29" t="s">
        <v>457</v>
      </c>
      <c r="D205" s="125">
        <f t="shared" si="34"/>
        <v>0</v>
      </c>
      <c r="E205" s="132">
        <f t="shared" si="35"/>
        <v>0</v>
      </c>
      <c r="F205" s="132">
        <f t="shared" si="36"/>
        <v>0</v>
      </c>
      <c r="G205" s="132">
        <f t="shared" si="37"/>
        <v>0</v>
      </c>
      <c r="H205" s="132">
        <f t="shared" si="38"/>
        <v>0</v>
      </c>
      <c r="I205" s="132">
        <f t="shared" si="39"/>
        <v>0</v>
      </c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K205" s="27">
        <f>Раздел2!C206</f>
        <v>0</v>
      </c>
    </row>
    <row r="206" spans="2:37" x14ac:dyDescent="0.25">
      <c r="B206" s="148" t="s">
        <v>438</v>
      </c>
      <c r="C206" s="29" t="s">
        <v>459</v>
      </c>
      <c r="D206" s="125">
        <f t="shared" si="34"/>
        <v>0</v>
      </c>
      <c r="E206" s="132">
        <f t="shared" si="35"/>
        <v>0</v>
      </c>
      <c r="F206" s="132">
        <f t="shared" si="36"/>
        <v>0</v>
      </c>
      <c r="G206" s="132">
        <f t="shared" si="37"/>
        <v>0</v>
      </c>
      <c r="H206" s="132">
        <f t="shared" si="38"/>
        <v>0</v>
      </c>
      <c r="I206" s="132">
        <f t="shared" si="39"/>
        <v>0</v>
      </c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K206" s="27">
        <f>Раздел2!C207</f>
        <v>0</v>
      </c>
    </row>
    <row r="207" spans="2:37" x14ac:dyDescent="0.25">
      <c r="B207" s="148" t="s">
        <v>871</v>
      </c>
      <c r="C207" s="29" t="s">
        <v>461</v>
      </c>
      <c r="D207" s="125">
        <f t="shared" si="34"/>
        <v>0</v>
      </c>
      <c r="E207" s="132">
        <f t="shared" si="35"/>
        <v>0</v>
      </c>
      <c r="F207" s="132">
        <f t="shared" si="36"/>
        <v>0</v>
      </c>
      <c r="G207" s="132">
        <f t="shared" si="37"/>
        <v>0</v>
      </c>
      <c r="H207" s="132">
        <f t="shared" si="38"/>
        <v>0</v>
      </c>
      <c r="I207" s="132">
        <f t="shared" si="39"/>
        <v>0</v>
      </c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K207" s="27">
        <f>Раздел2!C208</f>
        <v>0</v>
      </c>
    </row>
    <row r="208" spans="2:37" x14ac:dyDescent="0.25">
      <c r="B208" s="148" t="s">
        <v>440</v>
      </c>
      <c r="C208" s="29" t="s">
        <v>463</v>
      </c>
      <c r="D208" s="125">
        <f t="shared" si="34"/>
        <v>0</v>
      </c>
      <c r="E208" s="132">
        <f t="shared" si="35"/>
        <v>0</v>
      </c>
      <c r="F208" s="132">
        <f t="shared" si="36"/>
        <v>0</v>
      </c>
      <c r="G208" s="132">
        <f t="shared" si="37"/>
        <v>0</v>
      </c>
      <c r="H208" s="132">
        <f t="shared" si="38"/>
        <v>0</v>
      </c>
      <c r="I208" s="132">
        <f t="shared" si="39"/>
        <v>0</v>
      </c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K208" s="27">
        <f>Раздел2!C209</f>
        <v>0</v>
      </c>
    </row>
    <row r="209" spans="2:37" x14ac:dyDescent="0.25">
      <c r="B209" s="148" t="s">
        <v>442</v>
      </c>
      <c r="C209" s="29" t="s">
        <v>465</v>
      </c>
      <c r="D209" s="125">
        <f t="shared" si="34"/>
        <v>0</v>
      </c>
      <c r="E209" s="132">
        <f t="shared" si="35"/>
        <v>0</v>
      </c>
      <c r="F209" s="132">
        <f t="shared" si="36"/>
        <v>0</v>
      </c>
      <c r="G209" s="132">
        <f t="shared" si="37"/>
        <v>0</v>
      </c>
      <c r="H209" s="132">
        <f t="shared" si="38"/>
        <v>0</v>
      </c>
      <c r="I209" s="132">
        <f t="shared" si="39"/>
        <v>0</v>
      </c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K209" s="27">
        <f>Раздел2!C210</f>
        <v>0</v>
      </c>
    </row>
    <row r="210" spans="2:37" x14ac:dyDescent="0.25">
      <c r="B210" s="148" t="s">
        <v>444</v>
      </c>
      <c r="C210" s="29" t="s">
        <v>467</v>
      </c>
      <c r="D210" s="125">
        <f t="shared" si="34"/>
        <v>0</v>
      </c>
      <c r="E210" s="132">
        <f t="shared" si="35"/>
        <v>0</v>
      </c>
      <c r="F210" s="132">
        <f t="shared" si="36"/>
        <v>0</v>
      </c>
      <c r="G210" s="132">
        <f t="shared" si="37"/>
        <v>0</v>
      </c>
      <c r="H210" s="132">
        <f t="shared" si="38"/>
        <v>0</v>
      </c>
      <c r="I210" s="132">
        <f t="shared" si="39"/>
        <v>0</v>
      </c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K210" s="27">
        <f>Раздел2!C211</f>
        <v>0</v>
      </c>
    </row>
    <row r="211" spans="2:37" x14ac:dyDescent="0.25">
      <c r="B211" s="148" t="s">
        <v>446</v>
      </c>
      <c r="C211" s="29" t="s">
        <v>469</v>
      </c>
      <c r="D211" s="125">
        <f t="shared" si="34"/>
        <v>0</v>
      </c>
      <c r="E211" s="132">
        <f t="shared" si="35"/>
        <v>0</v>
      </c>
      <c r="F211" s="132">
        <f t="shared" si="36"/>
        <v>0</v>
      </c>
      <c r="G211" s="132">
        <f t="shared" si="37"/>
        <v>0</v>
      </c>
      <c r="H211" s="132">
        <f t="shared" si="38"/>
        <v>0</v>
      </c>
      <c r="I211" s="132">
        <f t="shared" si="39"/>
        <v>0</v>
      </c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K211" s="27">
        <f>Раздел2!C212</f>
        <v>0</v>
      </c>
    </row>
    <row r="212" spans="2:37" x14ac:dyDescent="0.25">
      <c r="B212" s="148" t="s">
        <v>448</v>
      </c>
      <c r="C212" s="29" t="s">
        <v>471</v>
      </c>
      <c r="D212" s="125">
        <f t="shared" si="34"/>
        <v>0</v>
      </c>
      <c r="E212" s="132">
        <f t="shared" si="35"/>
        <v>0</v>
      </c>
      <c r="F212" s="132">
        <f t="shared" si="36"/>
        <v>0</v>
      </c>
      <c r="G212" s="132">
        <f t="shared" si="37"/>
        <v>0</v>
      </c>
      <c r="H212" s="132">
        <f t="shared" si="38"/>
        <v>0</v>
      </c>
      <c r="I212" s="132">
        <f t="shared" si="39"/>
        <v>0</v>
      </c>
      <c r="J212" s="125">
        <f>SUM(J213:J216)</f>
        <v>0</v>
      </c>
      <c r="K212" s="125">
        <f t="shared" ref="K212:AH212" si="40">SUM(K213:K216)</f>
        <v>0</v>
      </c>
      <c r="L212" s="125">
        <f t="shared" si="40"/>
        <v>0</v>
      </c>
      <c r="M212" s="125">
        <f t="shared" si="40"/>
        <v>0</v>
      </c>
      <c r="N212" s="125">
        <f t="shared" si="40"/>
        <v>0</v>
      </c>
      <c r="O212" s="125">
        <f t="shared" si="40"/>
        <v>0</v>
      </c>
      <c r="P212" s="125">
        <f t="shared" si="40"/>
        <v>0</v>
      </c>
      <c r="Q212" s="125">
        <f t="shared" si="40"/>
        <v>0</v>
      </c>
      <c r="R212" s="125">
        <f t="shared" si="40"/>
        <v>0</v>
      </c>
      <c r="S212" s="125">
        <f t="shared" si="40"/>
        <v>0</v>
      </c>
      <c r="T212" s="125">
        <f t="shared" si="40"/>
        <v>0</v>
      </c>
      <c r="U212" s="125">
        <f t="shared" si="40"/>
        <v>0</v>
      </c>
      <c r="V212" s="125">
        <f t="shared" si="40"/>
        <v>0</v>
      </c>
      <c r="W212" s="125">
        <f t="shared" si="40"/>
        <v>0</v>
      </c>
      <c r="X212" s="125">
        <f t="shared" si="40"/>
        <v>0</v>
      </c>
      <c r="Y212" s="125">
        <f t="shared" si="40"/>
        <v>0</v>
      </c>
      <c r="Z212" s="125">
        <f t="shared" si="40"/>
        <v>0</v>
      </c>
      <c r="AA212" s="125">
        <f t="shared" si="40"/>
        <v>0</v>
      </c>
      <c r="AB212" s="125">
        <f t="shared" si="40"/>
        <v>0</v>
      </c>
      <c r="AC212" s="125">
        <f t="shared" si="40"/>
        <v>0</v>
      </c>
      <c r="AD212" s="125">
        <f t="shared" si="40"/>
        <v>0</v>
      </c>
      <c r="AE212" s="125">
        <f t="shared" si="40"/>
        <v>0</v>
      </c>
      <c r="AF212" s="125">
        <f t="shared" si="40"/>
        <v>0</v>
      </c>
      <c r="AG212" s="125">
        <f t="shared" si="40"/>
        <v>0</v>
      </c>
      <c r="AH212" s="125">
        <f t="shared" si="40"/>
        <v>0</v>
      </c>
      <c r="AK212" s="27">
        <f>Раздел2!C213</f>
        <v>0</v>
      </c>
    </row>
    <row r="213" spans="2:37" ht="21" x14ac:dyDescent="0.25">
      <c r="B213" s="149" t="s">
        <v>450</v>
      </c>
      <c r="C213" s="29" t="s">
        <v>473</v>
      </c>
      <c r="D213" s="125">
        <f t="shared" si="34"/>
        <v>0</v>
      </c>
      <c r="E213" s="132">
        <f t="shared" si="35"/>
        <v>0</v>
      </c>
      <c r="F213" s="132">
        <f t="shared" si="36"/>
        <v>0</v>
      </c>
      <c r="G213" s="132">
        <f t="shared" si="37"/>
        <v>0</v>
      </c>
      <c r="H213" s="132">
        <f t="shared" si="38"/>
        <v>0</v>
      </c>
      <c r="I213" s="132">
        <f t="shared" si="39"/>
        <v>0</v>
      </c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K213" s="27">
        <f>Раздел2!C214</f>
        <v>0</v>
      </c>
    </row>
    <row r="214" spans="2:37" x14ac:dyDescent="0.25">
      <c r="B214" s="149" t="s">
        <v>452</v>
      </c>
      <c r="C214" s="29" t="s">
        <v>475</v>
      </c>
      <c r="D214" s="125">
        <f t="shared" si="34"/>
        <v>0</v>
      </c>
      <c r="E214" s="132">
        <f t="shared" si="35"/>
        <v>0</v>
      </c>
      <c r="F214" s="132">
        <f t="shared" si="36"/>
        <v>0</v>
      </c>
      <c r="G214" s="132">
        <f t="shared" si="37"/>
        <v>0</v>
      </c>
      <c r="H214" s="132">
        <f t="shared" si="38"/>
        <v>0</v>
      </c>
      <c r="I214" s="132">
        <f t="shared" si="39"/>
        <v>0</v>
      </c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22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K214" s="27">
        <f>Раздел2!C215</f>
        <v>0</v>
      </c>
    </row>
    <row r="215" spans="2:37" x14ac:dyDescent="0.25">
      <c r="B215" s="149" t="s">
        <v>454</v>
      </c>
      <c r="C215" s="29" t="s">
        <v>477</v>
      </c>
      <c r="D215" s="125">
        <f t="shared" si="34"/>
        <v>0</v>
      </c>
      <c r="E215" s="132">
        <f t="shared" si="35"/>
        <v>0</v>
      </c>
      <c r="F215" s="132">
        <f t="shared" si="36"/>
        <v>0</v>
      </c>
      <c r="G215" s="132">
        <f t="shared" si="37"/>
        <v>0</v>
      </c>
      <c r="H215" s="132">
        <f t="shared" si="38"/>
        <v>0</v>
      </c>
      <c r="I215" s="132">
        <f t="shared" si="39"/>
        <v>0</v>
      </c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22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K215" s="27">
        <f>Раздел2!C216</f>
        <v>0</v>
      </c>
    </row>
    <row r="216" spans="2:37" x14ac:dyDescent="0.25">
      <c r="B216" s="149" t="s">
        <v>456</v>
      </c>
      <c r="C216" s="29" t="s">
        <v>478</v>
      </c>
      <c r="D216" s="125">
        <f t="shared" si="34"/>
        <v>0</v>
      </c>
      <c r="E216" s="132">
        <f t="shared" si="35"/>
        <v>0</v>
      </c>
      <c r="F216" s="132">
        <f t="shared" si="36"/>
        <v>0</v>
      </c>
      <c r="G216" s="132">
        <f t="shared" si="37"/>
        <v>0</v>
      </c>
      <c r="H216" s="132">
        <f t="shared" si="38"/>
        <v>0</v>
      </c>
      <c r="I216" s="132">
        <f t="shared" si="39"/>
        <v>0</v>
      </c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22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K216" s="27">
        <f>Раздел2!C217</f>
        <v>0</v>
      </c>
    </row>
    <row r="217" spans="2:37" x14ac:dyDescent="0.25">
      <c r="B217" s="148" t="s">
        <v>458</v>
      </c>
      <c r="C217" s="29" t="s">
        <v>480</v>
      </c>
      <c r="D217" s="125">
        <f t="shared" si="34"/>
        <v>0</v>
      </c>
      <c r="E217" s="132">
        <f t="shared" si="35"/>
        <v>0</v>
      </c>
      <c r="F217" s="132">
        <f t="shared" si="36"/>
        <v>0</v>
      </c>
      <c r="G217" s="132">
        <f t="shared" si="37"/>
        <v>0</v>
      </c>
      <c r="H217" s="132">
        <f t="shared" si="38"/>
        <v>0</v>
      </c>
      <c r="I217" s="132">
        <f t="shared" si="39"/>
        <v>0</v>
      </c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22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K217" s="27">
        <f>Раздел2!C218</f>
        <v>0</v>
      </c>
    </row>
    <row r="218" spans="2:37" x14ac:dyDescent="0.25">
      <c r="B218" s="148" t="s">
        <v>460</v>
      </c>
      <c r="C218" s="29" t="s">
        <v>482</v>
      </c>
      <c r="D218" s="125">
        <f t="shared" si="34"/>
        <v>0</v>
      </c>
      <c r="E218" s="132">
        <f t="shared" si="35"/>
        <v>0</v>
      </c>
      <c r="F218" s="132">
        <f t="shared" si="36"/>
        <v>0</v>
      </c>
      <c r="G218" s="132">
        <f t="shared" si="37"/>
        <v>0</v>
      </c>
      <c r="H218" s="132">
        <f t="shared" si="38"/>
        <v>0</v>
      </c>
      <c r="I218" s="132">
        <f t="shared" si="39"/>
        <v>0</v>
      </c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22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K218" s="27">
        <f>Раздел2!C219</f>
        <v>0</v>
      </c>
    </row>
    <row r="219" spans="2:37" x14ac:dyDescent="0.25">
      <c r="B219" s="148" t="s">
        <v>462</v>
      </c>
      <c r="C219" s="29" t="s">
        <v>484</v>
      </c>
      <c r="D219" s="125">
        <f t="shared" si="34"/>
        <v>0</v>
      </c>
      <c r="E219" s="132">
        <f t="shared" si="35"/>
        <v>0</v>
      </c>
      <c r="F219" s="132">
        <f t="shared" si="36"/>
        <v>0</v>
      </c>
      <c r="G219" s="132">
        <f t="shared" si="37"/>
        <v>0</v>
      </c>
      <c r="H219" s="132">
        <f t="shared" si="38"/>
        <v>0</v>
      </c>
      <c r="I219" s="132">
        <f t="shared" si="39"/>
        <v>0</v>
      </c>
      <c r="J219" s="125">
        <f>SUM(J220:J222)</f>
        <v>0</v>
      </c>
      <c r="K219" s="125">
        <f t="shared" ref="K219:AH219" si="41">SUM(K220:K222)</f>
        <v>0</v>
      </c>
      <c r="L219" s="125">
        <f t="shared" si="41"/>
        <v>0</v>
      </c>
      <c r="M219" s="125">
        <f t="shared" si="41"/>
        <v>0</v>
      </c>
      <c r="N219" s="125">
        <f t="shared" si="41"/>
        <v>0</v>
      </c>
      <c r="O219" s="125">
        <f t="shared" si="41"/>
        <v>0</v>
      </c>
      <c r="P219" s="125">
        <f t="shared" si="41"/>
        <v>0</v>
      </c>
      <c r="Q219" s="125">
        <f t="shared" si="41"/>
        <v>0</v>
      </c>
      <c r="R219" s="125">
        <f t="shared" si="41"/>
        <v>0</v>
      </c>
      <c r="S219" s="125">
        <f t="shared" si="41"/>
        <v>0</v>
      </c>
      <c r="T219" s="125">
        <f t="shared" si="41"/>
        <v>0</v>
      </c>
      <c r="U219" s="125">
        <f t="shared" si="41"/>
        <v>0</v>
      </c>
      <c r="V219" s="125">
        <f t="shared" si="41"/>
        <v>0</v>
      </c>
      <c r="W219" s="125">
        <f t="shared" si="41"/>
        <v>0</v>
      </c>
      <c r="X219" s="125">
        <f t="shared" si="41"/>
        <v>0</v>
      </c>
      <c r="Y219" s="125">
        <f t="shared" si="41"/>
        <v>0</v>
      </c>
      <c r="Z219" s="125">
        <f t="shared" si="41"/>
        <v>0</v>
      </c>
      <c r="AA219" s="125">
        <f t="shared" si="41"/>
        <v>0</v>
      </c>
      <c r="AB219" s="125">
        <f t="shared" si="41"/>
        <v>0</v>
      </c>
      <c r="AC219" s="125">
        <f t="shared" si="41"/>
        <v>0</v>
      </c>
      <c r="AD219" s="125">
        <f t="shared" si="41"/>
        <v>0</v>
      </c>
      <c r="AE219" s="125">
        <f t="shared" si="41"/>
        <v>0</v>
      </c>
      <c r="AF219" s="125">
        <f t="shared" si="41"/>
        <v>0</v>
      </c>
      <c r="AG219" s="125">
        <f t="shared" si="41"/>
        <v>0</v>
      </c>
      <c r="AH219" s="125">
        <f t="shared" si="41"/>
        <v>0</v>
      </c>
      <c r="AK219" s="27">
        <f>Раздел2!C220</f>
        <v>0</v>
      </c>
    </row>
    <row r="220" spans="2:37" ht="21" x14ac:dyDescent="0.25">
      <c r="B220" s="149" t="s">
        <v>464</v>
      </c>
      <c r="C220" s="29" t="s">
        <v>486</v>
      </c>
      <c r="D220" s="125">
        <f t="shared" si="34"/>
        <v>0</v>
      </c>
      <c r="E220" s="132">
        <f t="shared" si="35"/>
        <v>0</v>
      </c>
      <c r="F220" s="132">
        <f t="shared" si="36"/>
        <v>0</v>
      </c>
      <c r="G220" s="132">
        <f t="shared" si="37"/>
        <v>0</v>
      </c>
      <c r="H220" s="132">
        <f t="shared" si="38"/>
        <v>0</v>
      </c>
      <c r="I220" s="132">
        <f t="shared" si="39"/>
        <v>0</v>
      </c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K220" s="27">
        <f>Раздел2!C221</f>
        <v>0</v>
      </c>
    </row>
    <row r="221" spans="2:37" x14ac:dyDescent="0.25">
      <c r="B221" s="148" t="s">
        <v>466</v>
      </c>
      <c r="C221" s="29" t="s">
        <v>488</v>
      </c>
      <c r="D221" s="125">
        <f t="shared" si="34"/>
        <v>0</v>
      </c>
      <c r="E221" s="132">
        <f t="shared" si="35"/>
        <v>0</v>
      </c>
      <c r="F221" s="132">
        <f t="shared" si="36"/>
        <v>0</v>
      </c>
      <c r="G221" s="132">
        <f t="shared" si="37"/>
        <v>0</v>
      </c>
      <c r="H221" s="132">
        <f t="shared" si="38"/>
        <v>0</v>
      </c>
      <c r="I221" s="132">
        <f t="shared" si="39"/>
        <v>0</v>
      </c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K221" s="27">
        <f>Раздел2!C222</f>
        <v>0</v>
      </c>
    </row>
    <row r="222" spans="2:37" x14ac:dyDescent="0.25">
      <c r="B222" s="148" t="s">
        <v>468</v>
      </c>
      <c r="C222" s="29" t="s">
        <v>490</v>
      </c>
      <c r="D222" s="125">
        <f t="shared" si="34"/>
        <v>0</v>
      </c>
      <c r="E222" s="132">
        <f t="shared" si="35"/>
        <v>0</v>
      </c>
      <c r="F222" s="132">
        <f t="shared" si="36"/>
        <v>0</v>
      </c>
      <c r="G222" s="132">
        <f t="shared" si="37"/>
        <v>0</v>
      </c>
      <c r="H222" s="132">
        <f t="shared" si="38"/>
        <v>0</v>
      </c>
      <c r="I222" s="132">
        <f t="shared" si="39"/>
        <v>0</v>
      </c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K222" s="27">
        <f>Раздел2!C223</f>
        <v>0</v>
      </c>
    </row>
    <row r="223" spans="2:37" x14ac:dyDescent="0.25">
      <c r="B223" s="148" t="s">
        <v>470</v>
      </c>
      <c r="C223" s="29" t="s">
        <v>492</v>
      </c>
      <c r="D223" s="125">
        <f t="shared" si="34"/>
        <v>0</v>
      </c>
      <c r="E223" s="132">
        <f t="shared" si="35"/>
        <v>0</v>
      </c>
      <c r="F223" s="132">
        <f t="shared" si="36"/>
        <v>0</v>
      </c>
      <c r="G223" s="132">
        <f t="shared" si="37"/>
        <v>0</v>
      </c>
      <c r="H223" s="132">
        <f t="shared" si="38"/>
        <v>0</v>
      </c>
      <c r="I223" s="132">
        <f t="shared" si="39"/>
        <v>0</v>
      </c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K223" s="27">
        <f>Раздел2!C224</f>
        <v>0</v>
      </c>
    </row>
    <row r="224" spans="2:37" x14ac:dyDescent="0.25">
      <c r="B224" s="148" t="s">
        <v>472</v>
      </c>
      <c r="C224" s="29" t="s">
        <v>494</v>
      </c>
      <c r="D224" s="125">
        <f t="shared" si="34"/>
        <v>0</v>
      </c>
      <c r="E224" s="132">
        <f t="shared" si="35"/>
        <v>0</v>
      </c>
      <c r="F224" s="132">
        <f t="shared" si="36"/>
        <v>0</v>
      </c>
      <c r="G224" s="132">
        <f t="shared" si="37"/>
        <v>0</v>
      </c>
      <c r="H224" s="132">
        <f t="shared" si="38"/>
        <v>0</v>
      </c>
      <c r="I224" s="132">
        <f t="shared" si="39"/>
        <v>0</v>
      </c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K224" s="27">
        <f>Раздел2!C225</f>
        <v>0</v>
      </c>
    </row>
    <row r="225" spans="2:37" x14ac:dyDescent="0.25">
      <c r="B225" s="148" t="s">
        <v>474</v>
      </c>
      <c r="C225" s="29" t="s">
        <v>496</v>
      </c>
      <c r="D225" s="125">
        <f t="shared" si="34"/>
        <v>0</v>
      </c>
      <c r="E225" s="132">
        <f t="shared" si="35"/>
        <v>0</v>
      </c>
      <c r="F225" s="132">
        <f t="shared" si="36"/>
        <v>0</v>
      </c>
      <c r="G225" s="132">
        <f t="shared" si="37"/>
        <v>0</v>
      </c>
      <c r="H225" s="132">
        <f t="shared" si="38"/>
        <v>0</v>
      </c>
      <c r="I225" s="132">
        <f t="shared" si="39"/>
        <v>0</v>
      </c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K225" s="27">
        <f>Раздел2!C226</f>
        <v>0</v>
      </c>
    </row>
    <row r="226" spans="2:37" x14ac:dyDescent="0.25">
      <c r="B226" s="148" t="s">
        <v>476</v>
      </c>
      <c r="C226" s="29" t="s">
        <v>498</v>
      </c>
      <c r="D226" s="125">
        <f t="shared" si="34"/>
        <v>0</v>
      </c>
      <c r="E226" s="132">
        <f t="shared" si="35"/>
        <v>0</v>
      </c>
      <c r="F226" s="132">
        <f t="shared" si="36"/>
        <v>0</v>
      </c>
      <c r="G226" s="132">
        <f t="shared" si="37"/>
        <v>0</v>
      </c>
      <c r="H226" s="132">
        <f t="shared" si="38"/>
        <v>0</v>
      </c>
      <c r="I226" s="132">
        <f t="shared" si="39"/>
        <v>0</v>
      </c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K226" s="27">
        <f>Раздел2!C227</f>
        <v>0</v>
      </c>
    </row>
    <row r="227" spans="2:37" x14ac:dyDescent="0.25">
      <c r="B227" s="148" t="s">
        <v>872</v>
      </c>
      <c r="C227" s="29" t="s">
        <v>500</v>
      </c>
      <c r="D227" s="125">
        <f t="shared" si="34"/>
        <v>0</v>
      </c>
      <c r="E227" s="132">
        <f t="shared" si="35"/>
        <v>0</v>
      </c>
      <c r="F227" s="132">
        <f t="shared" si="36"/>
        <v>0</v>
      </c>
      <c r="G227" s="132">
        <f t="shared" si="37"/>
        <v>0</v>
      </c>
      <c r="H227" s="132">
        <f t="shared" si="38"/>
        <v>0</v>
      </c>
      <c r="I227" s="132">
        <f t="shared" si="39"/>
        <v>0</v>
      </c>
      <c r="J227" s="164">
        <f>SUM(J228:J229)</f>
        <v>0</v>
      </c>
      <c r="K227" s="164">
        <f t="shared" ref="K227:AH227" si="42">SUM(K228:K229)</f>
        <v>0</v>
      </c>
      <c r="L227" s="164">
        <f t="shared" si="42"/>
        <v>0</v>
      </c>
      <c r="M227" s="164">
        <f t="shared" si="42"/>
        <v>0</v>
      </c>
      <c r="N227" s="164">
        <f t="shared" si="42"/>
        <v>0</v>
      </c>
      <c r="O227" s="164">
        <f t="shared" si="42"/>
        <v>0</v>
      </c>
      <c r="P227" s="164">
        <f t="shared" si="42"/>
        <v>0</v>
      </c>
      <c r="Q227" s="164">
        <f t="shared" si="42"/>
        <v>0</v>
      </c>
      <c r="R227" s="164">
        <f t="shared" si="42"/>
        <v>0</v>
      </c>
      <c r="S227" s="164">
        <f t="shared" si="42"/>
        <v>0</v>
      </c>
      <c r="T227" s="164">
        <f t="shared" si="42"/>
        <v>0</v>
      </c>
      <c r="U227" s="164">
        <f t="shared" si="42"/>
        <v>0</v>
      </c>
      <c r="V227" s="164">
        <f t="shared" si="42"/>
        <v>0</v>
      </c>
      <c r="W227" s="164">
        <f t="shared" si="42"/>
        <v>0</v>
      </c>
      <c r="X227" s="164">
        <f t="shared" si="42"/>
        <v>0</v>
      </c>
      <c r="Y227" s="164">
        <f t="shared" si="42"/>
        <v>0</v>
      </c>
      <c r="Z227" s="164">
        <f t="shared" si="42"/>
        <v>0</v>
      </c>
      <c r="AA227" s="164">
        <f t="shared" si="42"/>
        <v>0</v>
      </c>
      <c r="AB227" s="164">
        <f t="shared" si="42"/>
        <v>0</v>
      </c>
      <c r="AC227" s="164">
        <f t="shared" si="42"/>
        <v>0</v>
      </c>
      <c r="AD227" s="164">
        <f t="shared" si="42"/>
        <v>0</v>
      </c>
      <c r="AE227" s="164">
        <f t="shared" si="42"/>
        <v>0</v>
      </c>
      <c r="AF227" s="164">
        <f t="shared" si="42"/>
        <v>0</v>
      </c>
      <c r="AG227" s="164">
        <f t="shared" si="42"/>
        <v>0</v>
      </c>
      <c r="AH227" s="164">
        <f t="shared" si="42"/>
        <v>0</v>
      </c>
      <c r="AK227" s="27">
        <f>Раздел2!C228</f>
        <v>0</v>
      </c>
    </row>
    <row r="228" spans="2:37" ht="21" x14ac:dyDescent="0.25">
      <c r="B228" s="149" t="s">
        <v>884</v>
      </c>
      <c r="C228" s="29" t="s">
        <v>502</v>
      </c>
      <c r="D228" s="125">
        <f t="shared" si="34"/>
        <v>0</v>
      </c>
      <c r="E228" s="132">
        <f t="shared" si="35"/>
        <v>0</v>
      </c>
      <c r="F228" s="132">
        <f t="shared" si="36"/>
        <v>0</v>
      </c>
      <c r="G228" s="132">
        <f t="shared" si="37"/>
        <v>0</v>
      </c>
      <c r="H228" s="132">
        <f t="shared" si="38"/>
        <v>0</v>
      </c>
      <c r="I228" s="132">
        <f t="shared" si="39"/>
        <v>0</v>
      </c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K228" s="27">
        <f>Раздел2!C229</f>
        <v>0</v>
      </c>
    </row>
    <row r="229" spans="2:37" x14ac:dyDescent="0.25">
      <c r="B229" s="149" t="s">
        <v>874</v>
      </c>
      <c r="C229" s="29" t="s">
        <v>504</v>
      </c>
      <c r="D229" s="125">
        <f t="shared" si="34"/>
        <v>0</v>
      </c>
      <c r="E229" s="132">
        <f t="shared" si="35"/>
        <v>0</v>
      </c>
      <c r="F229" s="132">
        <f t="shared" si="36"/>
        <v>0</v>
      </c>
      <c r="G229" s="132">
        <f t="shared" si="37"/>
        <v>0</v>
      </c>
      <c r="H229" s="132">
        <f t="shared" si="38"/>
        <v>0</v>
      </c>
      <c r="I229" s="132">
        <f t="shared" si="39"/>
        <v>0</v>
      </c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K229" s="27">
        <f>Раздел2!C230</f>
        <v>0</v>
      </c>
    </row>
    <row r="230" spans="2:37" x14ac:dyDescent="0.25">
      <c r="B230" s="148" t="s">
        <v>479</v>
      </c>
      <c r="C230" s="29" t="s">
        <v>506</v>
      </c>
      <c r="D230" s="125">
        <f t="shared" si="34"/>
        <v>0</v>
      </c>
      <c r="E230" s="132">
        <f t="shared" si="35"/>
        <v>0</v>
      </c>
      <c r="F230" s="132">
        <f t="shared" si="36"/>
        <v>0</v>
      </c>
      <c r="G230" s="132">
        <f t="shared" si="37"/>
        <v>0</v>
      </c>
      <c r="H230" s="132">
        <f t="shared" si="38"/>
        <v>0</v>
      </c>
      <c r="I230" s="132">
        <f t="shared" si="39"/>
        <v>0</v>
      </c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K230" s="27">
        <f>Раздел2!C231</f>
        <v>0</v>
      </c>
    </row>
    <row r="231" spans="2:37" x14ac:dyDescent="0.25">
      <c r="B231" s="148" t="s">
        <v>481</v>
      </c>
      <c r="C231" s="29" t="s">
        <v>508</v>
      </c>
      <c r="D231" s="125">
        <f t="shared" si="34"/>
        <v>0</v>
      </c>
      <c r="E231" s="132">
        <f t="shared" si="35"/>
        <v>0</v>
      </c>
      <c r="F231" s="132">
        <f t="shared" si="36"/>
        <v>0</v>
      </c>
      <c r="G231" s="132">
        <f t="shared" si="37"/>
        <v>0</v>
      </c>
      <c r="H231" s="132">
        <f t="shared" si="38"/>
        <v>0</v>
      </c>
      <c r="I231" s="132">
        <f t="shared" si="39"/>
        <v>0</v>
      </c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K231" s="27">
        <f>Раздел2!C232</f>
        <v>0</v>
      </c>
    </row>
    <row r="232" spans="2:37" x14ac:dyDescent="0.25">
      <c r="B232" s="148" t="s">
        <v>483</v>
      </c>
      <c r="C232" s="29" t="s">
        <v>510</v>
      </c>
      <c r="D232" s="125">
        <f t="shared" si="34"/>
        <v>0</v>
      </c>
      <c r="E232" s="132">
        <f t="shared" si="35"/>
        <v>0</v>
      </c>
      <c r="F232" s="132">
        <f t="shared" si="36"/>
        <v>0</v>
      </c>
      <c r="G232" s="132">
        <f t="shared" si="37"/>
        <v>0</v>
      </c>
      <c r="H232" s="132">
        <f t="shared" si="38"/>
        <v>0</v>
      </c>
      <c r="I232" s="132">
        <f t="shared" si="39"/>
        <v>0</v>
      </c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K232" s="27">
        <f>Раздел2!C233</f>
        <v>0</v>
      </c>
    </row>
    <row r="233" spans="2:37" x14ac:dyDescent="0.25">
      <c r="B233" s="150" t="s">
        <v>485</v>
      </c>
      <c r="C233" s="29" t="s">
        <v>512</v>
      </c>
      <c r="D233" s="125">
        <f t="shared" si="34"/>
        <v>0</v>
      </c>
      <c r="E233" s="132">
        <f t="shared" si="35"/>
        <v>0</v>
      </c>
      <c r="F233" s="132">
        <f t="shared" si="36"/>
        <v>0</v>
      </c>
      <c r="G233" s="132">
        <f t="shared" si="37"/>
        <v>0</v>
      </c>
      <c r="H233" s="132">
        <f t="shared" si="38"/>
        <v>0</v>
      </c>
      <c r="I233" s="132">
        <f t="shared" si="39"/>
        <v>0</v>
      </c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K233" s="27">
        <f>Раздел2!C234</f>
        <v>0</v>
      </c>
    </row>
    <row r="234" spans="2:37" x14ac:dyDescent="0.25">
      <c r="B234" s="148" t="s">
        <v>487</v>
      </c>
      <c r="C234" s="29" t="s">
        <v>514</v>
      </c>
      <c r="D234" s="125">
        <f t="shared" si="34"/>
        <v>0</v>
      </c>
      <c r="E234" s="132">
        <f t="shared" si="35"/>
        <v>0</v>
      </c>
      <c r="F234" s="132">
        <f t="shared" si="36"/>
        <v>0</v>
      </c>
      <c r="G234" s="132">
        <f t="shared" si="37"/>
        <v>0</v>
      </c>
      <c r="H234" s="132">
        <f t="shared" si="38"/>
        <v>0</v>
      </c>
      <c r="I234" s="132">
        <f t="shared" si="39"/>
        <v>0</v>
      </c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K234" s="27">
        <f>Раздел2!C235</f>
        <v>0</v>
      </c>
    </row>
    <row r="235" spans="2:37" x14ac:dyDescent="0.25">
      <c r="B235" s="148" t="s">
        <v>489</v>
      </c>
      <c r="C235" s="29" t="s">
        <v>516</v>
      </c>
      <c r="D235" s="125">
        <f t="shared" si="34"/>
        <v>0</v>
      </c>
      <c r="E235" s="132">
        <f t="shared" si="35"/>
        <v>0</v>
      </c>
      <c r="F235" s="132">
        <f t="shared" si="36"/>
        <v>0</v>
      </c>
      <c r="G235" s="132">
        <f t="shared" si="37"/>
        <v>0</v>
      </c>
      <c r="H235" s="132">
        <f t="shared" si="38"/>
        <v>0</v>
      </c>
      <c r="I235" s="132">
        <f t="shared" si="39"/>
        <v>0</v>
      </c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K235" s="27">
        <f>Раздел2!C236</f>
        <v>0</v>
      </c>
    </row>
    <row r="236" spans="2:37" x14ac:dyDescent="0.25">
      <c r="B236" s="148" t="s">
        <v>491</v>
      </c>
      <c r="C236" s="29" t="s">
        <v>518</v>
      </c>
      <c r="D236" s="125">
        <f t="shared" si="34"/>
        <v>0</v>
      </c>
      <c r="E236" s="132">
        <f t="shared" si="35"/>
        <v>0</v>
      </c>
      <c r="F236" s="132">
        <f t="shared" si="36"/>
        <v>0</v>
      </c>
      <c r="G236" s="132">
        <f t="shared" si="37"/>
        <v>0</v>
      </c>
      <c r="H236" s="132">
        <f t="shared" si="38"/>
        <v>0</v>
      </c>
      <c r="I236" s="132">
        <f t="shared" si="39"/>
        <v>0</v>
      </c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K236" s="27">
        <f>Раздел2!C237</f>
        <v>0</v>
      </c>
    </row>
    <row r="237" spans="2:37" x14ac:dyDescent="0.25">
      <c r="B237" s="148" t="s">
        <v>493</v>
      </c>
      <c r="C237" s="29" t="s">
        <v>520</v>
      </c>
      <c r="D237" s="125">
        <f t="shared" si="34"/>
        <v>0</v>
      </c>
      <c r="E237" s="132">
        <f t="shared" si="35"/>
        <v>0</v>
      </c>
      <c r="F237" s="132">
        <f t="shared" si="36"/>
        <v>0</v>
      </c>
      <c r="G237" s="132">
        <f t="shared" si="37"/>
        <v>0</v>
      </c>
      <c r="H237" s="132">
        <f t="shared" si="38"/>
        <v>0</v>
      </c>
      <c r="I237" s="132">
        <f t="shared" si="39"/>
        <v>0</v>
      </c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K237" s="27">
        <f>Раздел2!C238</f>
        <v>0</v>
      </c>
    </row>
    <row r="238" spans="2:37" x14ac:dyDescent="0.25">
      <c r="B238" s="148" t="s">
        <v>495</v>
      </c>
      <c r="C238" s="29" t="s">
        <v>522</v>
      </c>
      <c r="D238" s="125">
        <f t="shared" si="34"/>
        <v>0</v>
      </c>
      <c r="E238" s="132">
        <f t="shared" si="35"/>
        <v>0</v>
      </c>
      <c r="F238" s="132">
        <f t="shared" si="36"/>
        <v>0</v>
      </c>
      <c r="G238" s="132">
        <f t="shared" si="37"/>
        <v>0</v>
      </c>
      <c r="H238" s="132">
        <f t="shared" si="38"/>
        <v>0</v>
      </c>
      <c r="I238" s="132">
        <f t="shared" si="39"/>
        <v>0</v>
      </c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K238" s="27">
        <f>Раздел2!C239</f>
        <v>0</v>
      </c>
    </row>
    <row r="239" spans="2:37" x14ac:dyDescent="0.25">
      <c r="B239" s="148" t="s">
        <v>497</v>
      </c>
      <c r="C239" s="29" t="s">
        <v>524</v>
      </c>
      <c r="D239" s="125">
        <f t="shared" si="34"/>
        <v>0</v>
      </c>
      <c r="E239" s="132">
        <f t="shared" si="35"/>
        <v>0</v>
      </c>
      <c r="F239" s="132">
        <f t="shared" si="36"/>
        <v>0</v>
      </c>
      <c r="G239" s="132">
        <f t="shared" si="37"/>
        <v>0</v>
      </c>
      <c r="H239" s="132">
        <f t="shared" si="38"/>
        <v>0</v>
      </c>
      <c r="I239" s="132">
        <f t="shared" si="39"/>
        <v>0</v>
      </c>
      <c r="J239" s="125">
        <f>SUM(J240:J243)</f>
        <v>0</v>
      </c>
      <c r="K239" s="125">
        <f t="shared" ref="K239:AH239" si="43">SUM(K240:K243)</f>
        <v>0</v>
      </c>
      <c r="L239" s="125">
        <f t="shared" si="43"/>
        <v>0</v>
      </c>
      <c r="M239" s="125">
        <f t="shared" si="43"/>
        <v>0</v>
      </c>
      <c r="N239" s="125">
        <f t="shared" si="43"/>
        <v>0</v>
      </c>
      <c r="O239" s="125">
        <f t="shared" si="43"/>
        <v>0</v>
      </c>
      <c r="P239" s="125">
        <f t="shared" si="43"/>
        <v>0</v>
      </c>
      <c r="Q239" s="125">
        <f t="shared" si="43"/>
        <v>0</v>
      </c>
      <c r="R239" s="125">
        <f t="shared" si="43"/>
        <v>0</v>
      </c>
      <c r="S239" s="125">
        <f t="shared" si="43"/>
        <v>0</v>
      </c>
      <c r="T239" s="125">
        <f t="shared" si="43"/>
        <v>0</v>
      </c>
      <c r="U239" s="125">
        <f t="shared" si="43"/>
        <v>0</v>
      </c>
      <c r="V239" s="125">
        <f t="shared" si="43"/>
        <v>0</v>
      </c>
      <c r="W239" s="125">
        <f t="shared" si="43"/>
        <v>0</v>
      </c>
      <c r="X239" s="125">
        <f t="shared" si="43"/>
        <v>0</v>
      </c>
      <c r="Y239" s="125">
        <f t="shared" si="43"/>
        <v>0</v>
      </c>
      <c r="Z239" s="125">
        <f t="shared" si="43"/>
        <v>0</v>
      </c>
      <c r="AA239" s="125">
        <f t="shared" si="43"/>
        <v>0</v>
      </c>
      <c r="AB239" s="125">
        <f t="shared" si="43"/>
        <v>0</v>
      </c>
      <c r="AC239" s="125">
        <f t="shared" si="43"/>
        <v>0</v>
      </c>
      <c r="AD239" s="125">
        <f t="shared" si="43"/>
        <v>0</v>
      </c>
      <c r="AE239" s="125">
        <f t="shared" si="43"/>
        <v>0</v>
      </c>
      <c r="AF239" s="125">
        <f t="shared" si="43"/>
        <v>0</v>
      </c>
      <c r="AG239" s="125">
        <f t="shared" si="43"/>
        <v>0</v>
      </c>
      <c r="AH239" s="125">
        <f t="shared" si="43"/>
        <v>0</v>
      </c>
      <c r="AK239" s="27">
        <f>Раздел2!C240</f>
        <v>0</v>
      </c>
    </row>
    <row r="240" spans="2:37" ht="21" x14ac:dyDescent="0.25">
      <c r="B240" s="149" t="s">
        <v>499</v>
      </c>
      <c r="C240" s="29" t="s">
        <v>526</v>
      </c>
      <c r="D240" s="125">
        <f t="shared" si="34"/>
        <v>0</v>
      </c>
      <c r="E240" s="132">
        <f t="shared" si="35"/>
        <v>0</v>
      </c>
      <c r="F240" s="132">
        <f t="shared" si="36"/>
        <v>0</v>
      </c>
      <c r="G240" s="132">
        <f t="shared" si="37"/>
        <v>0</v>
      </c>
      <c r="H240" s="132">
        <f t="shared" si="38"/>
        <v>0</v>
      </c>
      <c r="I240" s="132">
        <f t="shared" si="39"/>
        <v>0</v>
      </c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K240" s="27">
        <f>Раздел2!C241</f>
        <v>0</v>
      </c>
    </row>
    <row r="241" spans="2:37" x14ac:dyDescent="0.25">
      <c r="B241" s="149" t="s">
        <v>501</v>
      </c>
      <c r="C241" s="29" t="s">
        <v>528</v>
      </c>
      <c r="D241" s="125">
        <f t="shared" si="34"/>
        <v>0</v>
      </c>
      <c r="E241" s="132">
        <f t="shared" si="35"/>
        <v>0</v>
      </c>
      <c r="F241" s="132">
        <f t="shared" si="36"/>
        <v>0</v>
      </c>
      <c r="G241" s="132">
        <f t="shared" si="37"/>
        <v>0</v>
      </c>
      <c r="H241" s="132">
        <f t="shared" si="38"/>
        <v>0</v>
      </c>
      <c r="I241" s="132">
        <f t="shared" si="39"/>
        <v>0</v>
      </c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K241" s="27">
        <f>Раздел2!C242</f>
        <v>0</v>
      </c>
    </row>
    <row r="242" spans="2:37" x14ac:dyDescent="0.25">
      <c r="B242" s="149" t="s">
        <v>503</v>
      </c>
      <c r="C242" s="29" t="s">
        <v>530</v>
      </c>
      <c r="D242" s="125">
        <f t="shared" si="34"/>
        <v>0</v>
      </c>
      <c r="E242" s="132">
        <f t="shared" si="35"/>
        <v>0</v>
      </c>
      <c r="F242" s="132">
        <f t="shared" si="36"/>
        <v>0</v>
      </c>
      <c r="G242" s="132">
        <f t="shared" si="37"/>
        <v>0</v>
      </c>
      <c r="H242" s="132">
        <f t="shared" si="38"/>
        <v>0</v>
      </c>
      <c r="I242" s="132">
        <f t="shared" si="39"/>
        <v>0</v>
      </c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K242" s="27">
        <f>Раздел2!C243</f>
        <v>0</v>
      </c>
    </row>
    <row r="243" spans="2:37" x14ac:dyDescent="0.25">
      <c r="B243" s="149" t="s">
        <v>505</v>
      </c>
      <c r="C243" s="29" t="s">
        <v>532</v>
      </c>
      <c r="D243" s="125">
        <f t="shared" si="34"/>
        <v>0</v>
      </c>
      <c r="E243" s="132">
        <f t="shared" si="35"/>
        <v>0</v>
      </c>
      <c r="F243" s="132">
        <f t="shared" si="36"/>
        <v>0</v>
      </c>
      <c r="G243" s="132">
        <f t="shared" si="37"/>
        <v>0</v>
      </c>
      <c r="H243" s="132">
        <f t="shared" si="38"/>
        <v>0</v>
      </c>
      <c r="I243" s="132">
        <f t="shared" si="39"/>
        <v>0</v>
      </c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K243" s="27">
        <f>Раздел2!C244</f>
        <v>0</v>
      </c>
    </row>
    <row r="244" spans="2:37" x14ac:dyDescent="0.25">
      <c r="B244" s="148" t="s">
        <v>507</v>
      </c>
      <c r="C244" s="29" t="s">
        <v>534</v>
      </c>
      <c r="D244" s="125">
        <f t="shared" si="34"/>
        <v>0</v>
      </c>
      <c r="E244" s="132">
        <f t="shared" si="35"/>
        <v>0</v>
      </c>
      <c r="F244" s="132">
        <f t="shared" si="36"/>
        <v>0</v>
      </c>
      <c r="G244" s="132">
        <f t="shared" si="37"/>
        <v>0</v>
      </c>
      <c r="H244" s="132">
        <f t="shared" si="38"/>
        <v>0</v>
      </c>
      <c r="I244" s="132">
        <f t="shared" si="39"/>
        <v>0</v>
      </c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K244" s="27">
        <f>Раздел2!C245</f>
        <v>0</v>
      </c>
    </row>
    <row r="245" spans="2:37" x14ac:dyDescent="0.25">
      <c r="B245" s="148" t="s">
        <v>509</v>
      </c>
      <c r="C245" s="29" t="s">
        <v>536</v>
      </c>
      <c r="D245" s="125">
        <f t="shared" si="34"/>
        <v>0</v>
      </c>
      <c r="E245" s="132">
        <f t="shared" si="35"/>
        <v>0</v>
      </c>
      <c r="F245" s="132">
        <f t="shared" si="36"/>
        <v>0</v>
      </c>
      <c r="G245" s="132">
        <f t="shared" si="37"/>
        <v>0</v>
      </c>
      <c r="H245" s="132">
        <f t="shared" si="38"/>
        <v>0</v>
      </c>
      <c r="I245" s="132">
        <f t="shared" si="39"/>
        <v>0</v>
      </c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22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K245" s="27">
        <f>Раздел2!C246</f>
        <v>0</v>
      </c>
    </row>
    <row r="246" spans="2:37" x14ac:dyDescent="0.25">
      <c r="B246" s="148" t="s">
        <v>511</v>
      </c>
      <c r="C246" s="29" t="s">
        <v>538</v>
      </c>
      <c r="D246" s="125">
        <f t="shared" si="34"/>
        <v>0</v>
      </c>
      <c r="E246" s="132">
        <f t="shared" si="35"/>
        <v>0</v>
      </c>
      <c r="F246" s="132">
        <f t="shared" si="36"/>
        <v>0</v>
      </c>
      <c r="G246" s="132">
        <f t="shared" si="37"/>
        <v>0</v>
      </c>
      <c r="H246" s="132">
        <f t="shared" si="38"/>
        <v>0</v>
      </c>
      <c r="I246" s="132">
        <f t="shared" si="39"/>
        <v>0</v>
      </c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22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K246" s="27">
        <f>Раздел2!C247</f>
        <v>0</v>
      </c>
    </row>
    <row r="247" spans="2:37" x14ac:dyDescent="0.25">
      <c r="B247" s="148" t="s">
        <v>513</v>
      </c>
      <c r="C247" s="29" t="s">
        <v>540</v>
      </c>
      <c r="D247" s="125">
        <f t="shared" si="34"/>
        <v>0</v>
      </c>
      <c r="E247" s="132">
        <f t="shared" si="35"/>
        <v>0</v>
      </c>
      <c r="F247" s="132">
        <f t="shared" si="36"/>
        <v>0</v>
      </c>
      <c r="G247" s="132">
        <f t="shared" si="37"/>
        <v>0</v>
      </c>
      <c r="H247" s="132">
        <f t="shared" si="38"/>
        <v>0</v>
      </c>
      <c r="I247" s="132">
        <f t="shared" si="39"/>
        <v>0</v>
      </c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22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K247" s="27">
        <f>Раздел2!C248</f>
        <v>0</v>
      </c>
    </row>
    <row r="248" spans="2:37" x14ac:dyDescent="0.25">
      <c r="B248" s="148" t="s">
        <v>515</v>
      </c>
      <c r="C248" s="29" t="s">
        <v>542</v>
      </c>
      <c r="D248" s="125">
        <f t="shared" si="34"/>
        <v>0</v>
      </c>
      <c r="E248" s="132">
        <f t="shared" si="35"/>
        <v>0</v>
      </c>
      <c r="F248" s="132">
        <f t="shared" si="36"/>
        <v>0</v>
      </c>
      <c r="G248" s="132">
        <f t="shared" si="37"/>
        <v>0</v>
      </c>
      <c r="H248" s="132">
        <f t="shared" si="38"/>
        <v>0</v>
      </c>
      <c r="I248" s="132">
        <f t="shared" si="39"/>
        <v>0</v>
      </c>
      <c r="J248" s="125">
        <f>SUM(J249:J254)</f>
        <v>0</v>
      </c>
      <c r="K248" s="125">
        <f t="shared" ref="K248:AH248" si="44">SUM(K249:K254)</f>
        <v>0</v>
      </c>
      <c r="L248" s="125">
        <f t="shared" si="44"/>
        <v>0</v>
      </c>
      <c r="M248" s="125">
        <f t="shared" si="44"/>
        <v>0</v>
      </c>
      <c r="N248" s="125">
        <f t="shared" si="44"/>
        <v>0</v>
      </c>
      <c r="O248" s="125">
        <f t="shared" si="44"/>
        <v>0</v>
      </c>
      <c r="P248" s="125">
        <f t="shared" si="44"/>
        <v>0</v>
      </c>
      <c r="Q248" s="125">
        <f t="shared" si="44"/>
        <v>0</v>
      </c>
      <c r="R248" s="125">
        <f t="shared" si="44"/>
        <v>0</v>
      </c>
      <c r="S248" s="125">
        <f t="shared" si="44"/>
        <v>0</v>
      </c>
      <c r="T248" s="125">
        <f t="shared" si="44"/>
        <v>0</v>
      </c>
      <c r="U248" s="125">
        <f t="shared" si="44"/>
        <v>0</v>
      </c>
      <c r="V248" s="125">
        <f t="shared" si="44"/>
        <v>0</v>
      </c>
      <c r="W248" s="125">
        <f t="shared" si="44"/>
        <v>0</v>
      </c>
      <c r="X248" s="125">
        <f t="shared" si="44"/>
        <v>0</v>
      </c>
      <c r="Y248" s="125">
        <f t="shared" si="44"/>
        <v>0</v>
      </c>
      <c r="Z248" s="125">
        <f t="shared" si="44"/>
        <v>0</v>
      </c>
      <c r="AA248" s="125">
        <f t="shared" si="44"/>
        <v>0</v>
      </c>
      <c r="AB248" s="125">
        <f t="shared" si="44"/>
        <v>0</v>
      </c>
      <c r="AC248" s="125">
        <f t="shared" si="44"/>
        <v>0</v>
      </c>
      <c r="AD248" s="125">
        <f t="shared" si="44"/>
        <v>0</v>
      </c>
      <c r="AE248" s="125">
        <f t="shared" si="44"/>
        <v>0</v>
      </c>
      <c r="AF248" s="125">
        <f t="shared" si="44"/>
        <v>0</v>
      </c>
      <c r="AG248" s="125">
        <f t="shared" si="44"/>
        <v>0</v>
      </c>
      <c r="AH248" s="125">
        <f t="shared" si="44"/>
        <v>0</v>
      </c>
      <c r="AK248" s="27">
        <f>Раздел2!C249</f>
        <v>0</v>
      </c>
    </row>
    <row r="249" spans="2:37" ht="21" x14ac:dyDescent="0.25">
      <c r="B249" s="149" t="s">
        <v>517</v>
      </c>
      <c r="C249" s="29" t="s">
        <v>544</v>
      </c>
      <c r="D249" s="125">
        <f t="shared" si="34"/>
        <v>0</v>
      </c>
      <c r="E249" s="132">
        <f t="shared" si="35"/>
        <v>0</v>
      </c>
      <c r="F249" s="132">
        <f t="shared" si="36"/>
        <v>0</v>
      </c>
      <c r="G249" s="132">
        <f t="shared" si="37"/>
        <v>0</v>
      </c>
      <c r="H249" s="132">
        <f t="shared" si="38"/>
        <v>0</v>
      </c>
      <c r="I249" s="132">
        <f t="shared" si="39"/>
        <v>0</v>
      </c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K249" s="27">
        <f>Раздел2!C250</f>
        <v>0</v>
      </c>
    </row>
    <row r="250" spans="2:37" x14ac:dyDescent="0.25">
      <c r="B250" s="149" t="s">
        <v>519</v>
      </c>
      <c r="C250" s="29" t="s">
        <v>545</v>
      </c>
      <c r="D250" s="125">
        <f t="shared" si="34"/>
        <v>0</v>
      </c>
      <c r="E250" s="132">
        <f t="shared" si="35"/>
        <v>0</v>
      </c>
      <c r="F250" s="132">
        <f t="shared" si="36"/>
        <v>0</v>
      </c>
      <c r="G250" s="132">
        <f t="shared" si="37"/>
        <v>0</v>
      </c>
      <c r="H250" s="132">
        <f t="shared" si="38"/>
        <v>0</v>
      </c>
      <c r="I250" s="132">
        <f t="shared" si="39"/>
        <v>0</v>
      </c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K250" s="27">
        <f>Раздел2!C251</f>
        <v>0</v>
      </c>
    </row>
    <row r="251" spans="2:37" x14ac:dyDescent="0.25">
      <c r="B251" s="149" t="s">
        <v>521</v>
      </c>
      <c r="C251" s="29" t="s">
        <v>547</v>
      </c>
      <c r="D251" s="125">
        <f t="shared" si="34"/>
        <v>0</v>
      </c>
      <c r="E251" s="132">
        <f t="shared" si="35"/>
        <v>0</v>
      </c>
      <c r="F251" s="132">
        <f t="shared" si="36"/>
        <v>0</v>
      </c>
      <c r="G251" s="132">
        <f t="shared" si="37"/>
        <v>0</v>
      </c>
      <c r="H251" s="132">
        <f t="shared" si="38"/>
        <v>0</v>
      </c>
      <c r="I251" s="132">
        <f t="shared" si="39"/>
        <v>0</v>
      </c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K251" s="27">
        <f>Раздел2!C252</f>
        <v>0</v>
      </c>
    </row>
    <row r="252" spans="2:37" x14ac:dyDescent="0.25">
      <c r="B252" s="149" t="s">
        <v>523</v>
      </c>
      <c r="C252" s="29" t="s">
        <v>549</v>
      </c>
      <c r="D252" s="125">
        <f t="shared" si="34"/>
        <v>0</v>
      </c>
      <c r="E252" s="132">
        <f t="shared" si="35"/>
        <v>0</v>
      </c>
      <c r="F252" s="132">
        <f t="shared" si="36"/>
        <v>0</v>
      </c>
      <c r="G252" s="132">
        <f t="shared" si="37"/>
        <v>0</v>
      </c>
      <c r="H252" s="132">
        <f t="shared" si="38"/>
        <v>0</v>
      </c>
      <c r="I252" s="132">
        <f t="shared" si="39"/>
        <v>0</v>
      </c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K252" s="27">
        <f>Раздел2!C253</f>
        <v>0</v>
      </c>
    </row>
    <row r="253" spans="2:37" x14ac:dyDescent="0.25">
      <c r="B253" s="149" t="s">
        <v>525</v>
      </c>
      <c r="C253" s="29" t="s">
        <v>551</v>
      </c>
      <c r="D253" s="125">
        <f t="shared" si="34"/>
        <v>0</v>
      </c>
      <c r="E253" s="132">
        <f t="shared" si="35"/>
        <v>0</v>
      </c>
      <c r="F253" s="132">
        <f t="shared" si="36"/>
        <v>0</v>
      </c>
      <c r="G253" s="132">
        <f t="shared" si="37"/>
        <v>0</v>
      </c>
      <c r="H253" s="132">
        <f t="shared" si="38"/>
        <v>0</v>
      </c>
      <c r="I253" s="132">
        <f t="shared" si="39"/>
        <v>0</v>
      </c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K253" s="27">
        <f>Раздел2!C254</f>
        <v>0</v>
      </c>
    </row>
    <row r="254" spans="2:37" x14ac:dyDescent="0.25">
      <c r="B254" s="149" t="s">
        <v>527</v>
      </c>
      <c r="C254" s="29" t="s">
        <v>553</v>
      </c>
      <c r="D254" s="125">
        <f t="shared" si="34"/>
        <v>0</v>
      </c>
      <c r="E254" s="132">
        <f t="shared" si="35"/>
        <v>0</v>
      </c>
      <c r="F254" s="132">
        <f t="shared" si="36"/>
        <v>0</v>
      </c>
      <c r="G254" s="132">
        <f t="shared" si="37"/>
        <v>0</v>
      </c>
      <c r="H254" s="132">
        <f t="shared" si="38"/>
        <v>0</v>
      </c>
      <c r="I254" s="132">
        <f t="shared" si="39"/>
        <v>0</v>
      </c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K254" s="27">
        <f>Раздел2!C255</f>
        <v>0</v>
      </c>
    </row>
    <row r="255" spans="2:37" x14ac:dyDescent="0.25">
      <c r="B255" s="148" t="s">
        <v>529</v>
      </c>
      <c r="C255" s="29" t="s">
        <v>555</v>
      </c>
      <c r="D255" s="125">
        <f t="shared" si="34"/>
        <v>0</v>
      </c>
      <c r="E255" s="132">
        <f t="shared" si="35"/>
        <v>0</v>
      </c>
      <c r="F255" s="132">
        <f t="shared" si="36"/>
        <v>0</v>
      </c>
      <c r="G255" s="132">
        <f t="shared" si="37"/>
        <v>0</v>
      </c>
      <c r="H255" s="132">
        <f t="shared" si="38"/>
        <v>0</v>
      </c>
      <c r="I255" s="132">
        <f t="shared" si="39"/>
        <v>0</v>
      </c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K255" s="27">
        <f>Раздел2!C256</f>
        <v>0</v>
      </c>
    </row>
    <row r="256" spans="2:37" x14ac:dyDescent="0.25">
      <c r="B256" s="148" t="s">
        <v>531</v>
      </c>
      <c r="C256" s="29" t="s">
        <v>557</v>
      </c>
      <c r="D256" s="125">
        <f t="shared" si="34"/>
        <v>0</v>
      </c>
      <c r="E256" s="132">
        <f t="shared" si="35"/>
        <v>0</v>
      </c>
      <c r="F256" s="132">
        <f t="shared" si="36"/>
        <v>0</v>
      </c>
      <c r="G256" s="132">
        <f t="shared" si="37"/>
        <v>0</v>
      </c>
      <c r="H256" s="132">
        <f t="shared" si="38"/>
        <v>0</v>
      </c>
      <c r="I256" s="132">
        <f t="shared" si="39"/>
        <v>0</v>
      </c>
      <c r="J256" s="125">
        <f>SUM(J257:J262)</f>
        <v>0</v>
      </c>
      <c r="K256" s="125">
        <f t="shared" ref="K256:AH256" si="45">SUM(K257:K262)</f>
        <v>0</v>
      </c>
      <c r="L256" s="125">
        <f t="shared" si="45"/>
        <v>0</v>
      </c>
      <c r="M256" s="125">
        <f t="shared" si="45"/>
        <v>0</v>
      </c>
      <c r="N256" s="125">
        <f t="shared" si="45"/>
        <v>0</v>
      </c>
      <c r="O256" s="125">
        <f t="shared" si="45"/>
        <v>0</v>
      </c>
      <c r="P256" s="125">
        <f t="shared" si="45"/>
        <v>0</v>
      </c>
      <c r="Q256" s="125">
        <f t="shared" si="45"/>
        <v>0</v>
      </c>
      <c r="R256" s="125">
        <f t="shared" si="45"/>
        <v>0</v>
      </c>
      <c r="S256" s="125">
        <f t="shared" si="45"/>
        <v>0</v>
      </c>
      <c r="T256" s="125">
        <f t="shared" si="45"/>
        <v>0</v>
      </c>
      <c r="U256" s="125">
        <f t="shared" si="45"/>
        <v>0</v>
      </c>
      <c r="V256" s="125">
        <f t="shared" si="45"/>
        <v>0</v>
      </c>
      <c r="W256" s="125">
        <f t="shared" si="45"/>
        <v>0</v>
      </c>
      <c r="X256" s="125">
        <f t="shared" si="45"/>
        <v>0</v>
      </c>
      <c r="Y256" s="125">
        <f t="shared" si="45"/>
        <v>0</v>
      </c>
      <c r="Z256" s="125">
        <f t="shared" si="45"/>
        <v>0</v>
      </c>
      <c r="AA256" s="125">
        <f t="shared" si="45"/>
        <v>0</v>
      </c>
      <c r="AB256" s="125">
        <f t="shared" si="45"/>
        <v>0</v>
      </c>
      <c r="AC256" s="125">
        <f t="shared" si="45"/>
        <v>0</v>
      </c>
      <c r="AD256" s="125">
        <f t="shared" si="45"/>
        <v>0</v>
      </c>
      <c r="AE256" s="125">
        <f t="shared" si="45"/>
        <v>0</v>
      </c>
      <c r="AF256" s="125">
        <f t="shared" si="45"/>
        <v>0</v>
      </c>
      <c r="AG256" s="125">
        <f t="shared" si="45"/>
        <v>0</v>
      </c>
      <c r="AH256" s="125">
        <f t="shared" si="45"/>
        <v>0</v>
      </c>
      <c r="AK256" s="27">
        <f>Раздел2!C257</f>
        <v>1</v>
      </c>
    </row>
    <row r="257" spans="2:37" ht="21" x14ac:dyDescent="0.25">
      <c r="B257" s="149" t="s">
        <v>533</v>
      </c>
      <c r="C257" s="29" t="s">
        <v>559</v>
      </c>
      <c r="D257" s="125">
        <f t="shared" si="34"/>
        <v>0</v>
      </c>
      <c r="E257" s="132">
        <f t="shared" si="35"/>
        <v>0</v>
      </c>
      <c r="F257" s="132">
        <f t="shared" si="36"/>
        <v>0</v>
      </c>
      <c r="G257" s="132">
        <f t="shared" si="37"/>
        <v>0</v>
      </c>
      <c r="H257" s="132">
        <f t="shared" si="38"/>
        <v>0</v>
      </c>
      <c r="I257" s="132">
        <f t="shared" si="39"/>
        <v>0</v>
      </c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K257" s="27">
        <f>Раздел2!C258</f>
        <v>1</v>
      </c>
    </row>
    <row r="258" spans="2:37" x14ac:dyDescent="0.25">
      <c r="B258" s="149" t="s">
        <v>535</v>
      </c>
      <c r="C258" s="29" t="s">
        <v>561</v>
      </c>
      <c r="D258" s="125">
        <f t="shared" si="34"/>
        <v>0</v>
      </c>
      <c r="E258" s="132">
        <f t="shared" si="35"/>
        <v>0</v>
      </c>
      <c r="F258" s="132">
        <f t="shared" si="36"/>
        <v>0</v>
      </c>
      <c r="G258" s="132">
        <f t="shared" si="37"/>
        <v>0</v>
      </c>
      <c r="H258" s="132">
        <f t="shared" si="38"/>
        <v>0</v>
      </c>
      <c r="I258" s="132">
        <f t="shared" si="39"/>
        <v>0</v>
      </c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0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K258" s="27">
        <f>Раздел2!C259</f>
        <v>1</v>
      </c>
    </row>
    <row r="259" spans="2:37" x14ac:dyDescent="0.25">
      <c r="B259" s="149" t="s">
        <v>537</v>
      </c>
      <c r="C259" s="29" t="s">
        <v>563</v>
      </c>
      <c r="D259" s="125">
        <f t="shared" si="34"/>
        <v>0</v>
      </c>
      <c r="E259" s="132">
        <f t="shared" si="35"/>
        <v>0</v>
      </c>
      <c r="F259" s="132">
        <f t="shared" si="36"/>
        <v>0</v>
      </c>
      <c r="G259" s="132">
        <f t="shared" si="37"/>
        <v>0</v>
      </c>
      <c r="H259" s="132">
        <f t="shared" si="38"/>
        <v>0</v>
      </c>
      <c r="I259" s="132">
        <f t="shared" si="39"/>
        <v>0</v>
      </c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22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K259" s="27">
        <f>Раздел2!C260</f>
        <v>0</v>
      </c>
    </row>
    <row r="260" spans="2:37" x14ac:dyDescent="0.25">
      <c r="B260" s="149" t="s">
        <v>539</v>
      </c>
      <c r="C260" s="29" t="s">
        <v>565</v>
      </c>
      <c r="D260" s="125">
        <f t="shared" si="34"/>
        <v>0</v>
      </c>
      <c r="E260" s="132">
        <f t="shared" si="35"/>
        <v>0</v>
      </c>
      <c r="F260" s="132">
        <f t="shared" si="36"/>
        <v>0</v>
      </c>
      <c r="G260" s="132">
        <f t="shared" si="37"/>
        <v>0</v>
      </c>
      <c r="H260" s="132">
        <f t="shared" si="38"/>
        <v>0</v>
      </c>
      <c r="I260" s="132">
        <f t="shared" si="39"/>
        <v>0</v>
      </c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22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K260" s="27">
        <f>Раздел2!C261</f>
        <v>0</v>
      </c>
    </row>
    <row r="261" spans="2:37" x14ac:dyDescent="0.25">
      <c r="B261" s="149" t="s">
        <v>541</v>
      </c>
      <c r="C261" s="29" t="s">
        <v>567</v>
      </c>
      <c r="D261" s="125">
        <f t="shared" si="34"/>
        <v>0</v>
      </c>
      <c r="E261" s="132">
        <f t="shared" si="35"/>
        <v>0</v>
      </c>
      <c r="F261" s="132">
        <f t="shared" si="36"/>
        <v>0</v>
      </c>
      <c r="G261" s="132">
        <f t="shared" si="37"/>
        <v>0</v>
      </c>
      <c r="H261" s="132">
        <f t="shared" si="38"/>
        <v>0</v>
      </c>
      <c r="I261" s="132">
        <f t="shared" si="39"/>
        <v>0</v>
      </c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22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K261" s="27">
        <f>Раздел2!C262</f>
        <v>0</v>
      </c>
    </row>
    <row r="262" spans="2:37" x14ac:dyDescent="0.25">
      <c r="B262" s="149" t="s">
        <v>543</v>
      </c>
      <c r="C262" s="29" t="s">
        <v>569</v>
      </c>
      <c r="D262" s="125">
        <f t="shared" si="34"/>
        <v>0</v>
      </c>
      <c r="E262" s="132">
        <f t="shared" si="35"/>
        <v>0</v>
      </c>
      <c r="F262" s="132">
        <f t="shared" si="36"/>
        <v>0</v>
      </c>
      <c r="G262" s="132">
        <f t="shared" si="37"/>
        <v>0</v>
      </c>
      <c r="H262" s="132">
        <f t="shared" si="38"/>
        <v>0</v>
      </c>
      <c r="I262" s="132">
        <f t="shared" si="39"/>
        <v>0</v>
      </c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22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K262" s="27">
        <f>Раздел2!C263</f>
        <v>0</v>
      </c>
    </row>
    <row r="263" spans="2:37" x14ac:dyDescent="0.25">
      <c r="B263" s="148" t="s">
        <v>546</v>
      </c>
      <c r="C263" s="29" t="s">
        <v>571</v>
      </c>
      <c r="D263" s="125">
        <f t="shared" si="34"/>
        <v>0</v>
      </c>
      <c r="E263" s="132">
        <f t="shared" si="35"/>
        <v>0</v>
      </c>
      <c r="F263" s="132">
        <f t="shared" si="36"/>
        <v>0</v>
      </c>
      <c r="G263" s="132">
        <f t="shared" si="37"/>
        <v>0</v>
      </c>
      <c r="H263" s="132">
        <f t="shared" si="38"/>
        <v>0</v>
      </c>
      <c r="I263" s="132">
        <f t="shared" si="39"/>
        <v>0</v>
      </c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22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K263" s="27">
        <f>Раздел2!C264</f>
        <v>0</v>
      </c>
    </row>
    <row r="264" spans="2:37" x14ac:dyDescent="0.25">
      <c r="B264" s="148" t="s">
        <v>548</v>
      </c>
      <c r="C264" s="29" t="s">
        <v>573</v>
      </c>
      <c r="D264" s="125">
        <f t="shared" si="34"/>
        <v>0</v>
      </c>
      <c r="E264" s="132">
        <f t="shared" si="35"/>
        <v>0</v>
      </c>
      <c r="F264" s="132">
        <f t="shared" si="36"/>
        <v>0</v>
      </c>
      <c r="G264" s="132">
        <f t="shared" si="37"/>
        <v>0</v>
      </c>
      <c r="H264" s="132">
        <f t="shared" si="38"/>
        <v>0</v>
      </c>
      <c r="I264" s="132">
        <f t="shared" si="39"/>
        <v>0</v>
      </c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K264" s="27">
        <f>Раздел2!C265</f>
        <v>0</v>
      </c>
    </row>
    <row r="265" spans="2:37" x14ac:dyDescent="0.25">
      <c r="B265" s="148" t="s">
        <v>550</v>
      </c>
      <c r="C265" s="29" t="s">
        <v>575</v>
      </c>
      <c r="D265" s="125">
        <f t="shared" ref="D265:D281" si="46">SUM(E265:G265)</f>
        <v>0</v>
      </c>
      <c r="E265" s="132">
        <f t="shared" ref="E265:E281" si="47">SUM(J265,O265,T265,Y265,AD265)</f>
        <v>0</v>
      </c>
      <c r="F265" s="132">
        <f t="shared" ref="F265:F281" si="48">SUM(K265,P265,U265,Z265,AE265)</f>
        <v>0</v>
      </c>
      <c r="G265" s="132">
        <f t="shared" ref="G265:G281" si="49">SUM(L265,Q265,V265,AA265,AF265)</f>
        <v>0</v>
      </c>
      <c r="H265" s="132">
        <f t="shared" ref="H265:H281" si="50">SUM(M265,R265,W265,AB265,AG265)</f>
        <v>0</v>
      </c>
      <c r="I265" s="132">
        <f t="shared" ref="I265:I281" si="51">SUM(N265,S265,X265,AC265,AH265)</f>
        <v>0</v>
      </c>
      <c r="J265" s="125">
        <f>SUM(J266:J267)</f>
        <v>0</v>
      </c>
      <c r="K265" s="125">
        <f t="shared" ref="K265:AH265" si="52">SUM(K266:K267)</f>
        <v>0</v>
      </c>
      <c r="L265" s="125">
        <f t="shared" si="52"/>
        <v>0</v>
      </c>
      <c r="M265" s="125">
        <f t="shared" si="52"/>
        <v>0</v>
      </c>
      <c r="N265" s="125">
        <f t="shared" si="52"/>
        <v>0</v>
      </c>
      <c r="O265" s="125">
        <f t="shared" si="52"/>
        <v>0</v>
      </c>
      <c r="P265" s="125">
        <f t="shared" si="52"/>
        <v>0</v>
      </c>
      <c r="Q265" s="125">
        <f t="shared" si="52"/>
        <v>0</v>
      </c>
      <c r="R265" s="125">
        <f t="shared" si="52"/>
        <v>0</v>
      </c>
      <c r="S265" s="125">
        <f t="shared" si="52"/>
        <v>0</v>
      </c>
      <c r="T265" s="125">
        <f t="shared" si="52"/>
        <v>0</v>
      </c>
      <c r="U265" s="125">
        <f t="shared" si="52"/>
        <v>0</v>
      </c>
      <c r="V265" s="125">
        <f t="shared" si="52"/>
        <v>0</v>
      </c>
      <c r="W265" s="125">
        <f t="shared" si="52"/>
        <v>0</v>
      </c>
      <c r="X265" s="125">
        <f t="shared" si="52"/>
        <v>0</v>
      </c>
      <c r="Y265" s="125">
        <f t="shared" si="52"/>
        <v>0</v>
      </c>
      <c r="Z265" s="125">
        <f t="shared" si="52"/>
        <v>0</v>
      </c>
      <c r="AA265" s="125">
        <f t="shared" si="52"/>
        <v>0</v>
      </c>
      <c r="AB265" s="125">
        <f t="shared" si="52"/>
        <v>0</v>
      </c>
      <c r="AC265" s="125">
        <f t="shared" si="52"/>
        <v>0</v>
      </c>
      <c r="AD265" s="125">
        <f t="shared" si="52"/>
        <v>0</v>
      </c>
      <c r="AE265" s="125">
        <f t="shared" si="52"/>
        <v>0</v>
      </c>
      <c r="AF265" s="125">
        <f t="shared" si="52"/>
        <v>0</v>
      </c>
      <c r="AG265" s="125">
        <f t="shared" si="52"/>
        <v>0</v>
      </c>
      <c r="AH265" s="125">
        <f t="shared" si="52"/>
        <v>0</v>
      </c>
      <c r="AK265" s="27">
        <f>Раздел2!C266</f>
        <v>1</v>
      </c>
    </row>
    <row r="266" spans="2:37" ht="21" x14ac:dyDescent="0.25">
      <c r="B266" s="149" t="s">
        <v>552</v>
      </c>
      <c r="C266" s="29" t="s">
        <v>577</v>
      </c>
      <c r="D266" s="125">
        <f t="shared" si="46"/>
        <v>0</v>
      </c>
      <c r="E266" s="132">
        <f t="shared" si="47"/>
        <v>0</v>
      </c>
      <c r="F266" s="132">
        <f t="shared" si="48"/>
        <v>0</v>
      </c>
      <c r="G266" s="132">
        <f t="shared" si="49"/>
        <v>0</v>
      </c>
      <c r="H266" s="132">
        <f t="shared" si="50"/>
        <v>0</v>
      </c>
      <c r="I266" s="132">
        <f t="shared" si="51"/>
        <v>0</v>
      </c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0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K266" s="27">
        <f>Раздел2!C267</f>
        <v>1</v>
      </c>
    </row>
    <row r="267" spans="2:37" x14ac:dyDescent="0.25">
      <c r="B267" s="149" t="s">
        <v>554</v>
      </c>
      <c r="C267" s="29" t="s">
        <v>579</v>
      </c>
      <c r="D267" s="125">
        <f t="shared" si="46"/>
        <v>0</v>
      </c>
      <c r="E267" s="132">
        <f t="shared" si="47"/>
        <v>0</v>
      </c>
      <c r="F267" s="132">
        <f t="shared" si="48"/>
        <v>0</v>
      </c>
      <c r="G267" s="132">
        <f t="shared" si="49"/>
        <v>0</v>
      </c>
      <c r="H267" s="132">
        <f t="shared" si="50"/>
        <v>0</v>
      </c>
      <c r="I267" s="132">
        <f t="shared" si="51"/>
        <v>0</v>
      </c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22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K267" s="27">
        <f>Раздел2!C268</f>
        <v>0</v>
      </c>
    </row>
    <row r="268" spans="2:37" x14ac:dyDescent="0.25">
      <c r="B268" s="148" t="s">
        <v>556</v>
      </c>
      <c r="C268" s="29" t="s">
        <v>581</v>
      </c>
      <c r="D268" s="125">
        <f t="shared" si="46"/>
        <v>0</v>
      </c>
      <c r="E268" s="132">
        <f t="shared" si="47"/>
        <v>0</v>
      </c>
      <c r="F268" s="132">
        <f t="shared" si="48"/>
        <v>0</v>
      </c>
      <c r="G268" s="132">
        <f t="shared" si="49"/>
        <v>0</v>
      </c>
      <c r="H268" s="132">
        <f t="shared" si="50"/>
        <v>0</v>
      </c>
      <c r="I268" s="132">
        <f t="shared" si="51"/>
        <v>0</v>
      </c>
      <c r="J268" s="125">
        <f>SUM(J269:J271)</f>
        <v>0</v>
      </c>
      <c r="K268" s="125">
        <f t="shared" ref="K268:AH268" si="53">SUM(K269:K271)</f>
        <v>0</v>
      </c>
      <c r="L268" s="125">
        <f t="shared" si="53"/>
        <v>0</v>
      </c>
      <c r="M268" s="125">
        <f t="shared" si="53"/>
        <v>0</v>
      </c>
      <c r="N268" s="125">
        <f t="shared" si="53"/>
        <v>0</v>
      </c>
      <c r="O268" s="125">
        <f t="shared" si="53"/>
        <v>0</v>
      </c>
      <c r="P268" s="125">
        <f t="shared" si="53"/>
        <v>0</v>
      </c>
      <c r="Q268" s="125">
        <f t="shared" si="53"/>
        <v>0</v>
      </c>
      <c r="R268" s="125">
        <f t="shared" si="53"/>
        <v>0</v>
      </c>
      <c r="S268" s="125">
        <f t="shared" si="53"/>
        <v>0</v>
      </c>
      <c r="T268" s="125">
        <f t="shared" si="53"/>
        <v>0</v>
      </c>
      <c r="U268" s="125">
        <f t="shared" si="53"/>
        <v>0</v>
      </c>
      <c r="V268" s="125">
        <f t="shared" si="53"/>
        <v>0</v>
      </c>
      <c r="W268" s="125">
        <f t="shared" si="53"/>
        <v>0</v>
      </c>
      <c r="X268" s="125">
        <f t="shared" si="53"/>
        <v>0</v>
      </c>
      <c r="Y268" s="125">
        <f t="shared" si="53"/>
        <v>0</v>
      </c>
      <c r="Z268" s="125">
        <f t="shared" si="53"/>
        <v>0</v>
      </c>
      <c r="AA268" s="125">
        <f t="shared" si="53"/>
        <v>0</v>
      </c>
      <c r="AB268" s="125">
        <f t="shared" si="53"/>
        <v>0</v>
      </c>
      <c r="AC268" s="125">
        <f t="shared" si="53"/>
        <v>0</v>
      </c>
      <c r="AD268" s="125">
        <f t="shared" si="53"/>
        <v>0</v>
      </c>
      <c r="AE268" s="125">
        <f t="shared" si="53"/>
        <v>0</v>
      </c>
      <c r="AF268" s="125">
        <f t="shared" si="53"/>
        <v>0</v>
      </c>
      <c r="AG268" s="125">
        <f t="shared" si="53"/>
        <v>0</v>
      </c>
      <c r="AH268" s="125">
        <f t="shared" si="53"/>
        <v>0</v>
      </c>
      <c r="AK268" s="27">
        <f>Раздел2!C269</f>
        <v>0</v>
      </c>
    </row>
    <row r="269" spans="2:37" ht="21" x14ac:dyDescent="0.25">
      <c r="B269" s="149" t="s">
        <v>558</v>
      </c>
      <c r="C269" s="29" t="s">
        <v>583</v>
      </c>
      <c r="D269" s="125">
        <f t="shared" si="46"/>
        <v>0</v>
      </c>
      <c r="E269" s="132">
        <f t="shared" si="47"/>
        <v>0</v>
      </c>
      <c r="F269" s="132">
        <f t="shared" si="48"/>
        <v>0</v>
      </c>
      <c r="G269" s="132">
        <f t="shared" si="49"/>
        <v>0</v>
      </c>
      <c r="H269" s="132">
        <f t="shared" si="50"/>
        <v>0</v>
      </c>
      <c r="I269" s="132">
        <f t="shared" si="51"/>
        <v>0</v>
      </c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22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K269" s="27">
        <f>Раздел2!C270</f>
        <v>0</v>
      </c>
    </row>
    <row r="270" spans="2:37" x14ac:dyDescent="0.25">
      <c r="B270" s="149" t="s">
        <v>560</v>
      </c>
      <c r="C270" s="29" t="s">
        <v>667</v>
      </c>
      <c r="D270" s="125">
        <f t="shared" si="46"/>
        <v>0</v>
      </c>
      <c r="E270" s="132">
        <f t="shared" si="47"/>
        <v>0</v>
      </c>
      <c r="F270" s="132">
        <f t="shared" si="48"/>
        <v>0</v>
      </c>
      <c r="G270" s="132">
        <f t="shared" si="49"/>
        <v>0</v>
      </c>
      <c r="H270" s="132">
        <f t="shared" si="50"/>
        <v>0</v>
      </c>
      <c r="I270" s="132">
        <f t="shared" si="51"/>
        <v>0</v>
      </c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22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K270" s="27">
        <f>Раздел2!C271</f>
        <v>0</v>
      </c>
    </row>
    <row r="271" spans="2:37" x14ac:dyDescent="0.25">
      <c r="B271" s="149" t="s">
        <v>562</v>
      </c>
      <c r="C271" s="29" t="s">
        <v>826</v>
      </c>
      <c r="D271" s="125">
        <f t="shared" si="46"/>
        <v>0</v>
      </c>
      <c r="E271" s="132">
        <f t="shared" si="47"/>
        <v>0</v>
      </c>
      <c r="F271" s="132">
        <f t="shared" si="48"/>
        <v>0</v>
      </c>
      <c r="G271" s="132">
        <f t="shared" si="49"/>
        <v>0</v>
      </c>
      <c r="H271" s="132">
        <f t="shared" si="50"/>
        <v>0</v>
      </c>
      <c r="I271" s="132">
        <f t="shared" si="51"/>
        <v>0</v>
      </c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22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K271" s="27">
        <f>Раздел2!C272</f>
        <v>0</v>
      </c>
    </row>
    <row r="272" spans="2:37" x14ac:dyDescent="0.25">
      <c r="B272" s="148" t="s">
        <v>564</v>
      </c>
      <c r="C272" s="29" t="s">
        <v>827</v>
      </c>
      <c r="D272" s="125">
        <f t="shared" si="46"/>
        <v>0</v>
      </c>
      <c r="E272" s="132">
        <f t="shared" si="47"/>
        <v>0</v>
      </c>
      <c r="F272" s="132">
        <f t="shared" si="48"/>
        <v>0</v>
      </c>
      <c r="G272" s="132">
        <f t="shared" si="49"/>
        <v>0</v>
      </c>
      <c r="H272" s="132">
        <f t="shared" si="50"/>
        <v>0</v>
      </c>
      <c r="I272" s="132">
        <f t="shared" si="51"/>
        <v>0</v>
      </c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22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K272" s="27">
        <f>Раздел2!C273</f>
        <v>0</v>
      </c>
    </row>
    <row r="273" spans="2:37" x14ac:dyDescent="0.25">
      <c r="B273" s="148" t="s">
        <v>566</v>
      </c>
      <c r="C273" s="29" t="s">
        <v>828</v>
      </c>
      <c r="D273" s="125">
        <f t="shared" si="46"/>
        <v>0</v>
      </c>
      <c r="E273" s="132">
        <f t="shared" si="47"/>
        <v>0</v>
      </c>
      <c r="F273" s="132">
        <f t="shared" si="48"/>
        <v>0</v>
      </c>
      <c r="G273" s="132">
        <f t="shared" si="49"/>
        <v>0</v>
      </c>
      <c r="H273" s="132">
        <f t="shared" si="50"/>
        <v>0</v>
      </c>
      <c r="I273" s="132">
        <f t="shared" si="51"/>
        <v>0</v>
      </c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22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K273" s="27">
        <f>Раздел2!C274</f>
        <v>0</v>
      </c>
    </row>
    <row r="274" spans="2:37" x14ac:dyDescent="0.25">
      <c r="B274" s="148" t="s">
        <v>568</v>
      </c>
      <c r="C274" s="29" t="s">
        <v>829</v>
      </c>
      <c r="D274" s="125">
        <f t="shared" si="46"/>
        <v>0</v>
      </c>
      <c r="E274" s="132">
        <f t="shared" si="47"/>
        <v>0</v>
      </c>
      <c r="F274" s="132">
        <f t="shared" si="48"/>
        <v>0</v>
      </c>
      <c r="G274" s="132">
        <f t="shared" si="49"/>
        <v>0</v>
      </c>
      <c r="H274" s="132">
        <f t="shared" si="50"/>
        <v>0</v>
      </c>
      <c r="I274" s="132">
        <f t="shared" si="51"/>
        <v>0</v>
      </c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22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K274" s="27">
        <f>Раздел2!C275</f>
        <v>0</v>
      </c>
    </row>
    <row r="275" spans="2:37" x14ac:dyDescent="0.25">
      <c r="B275" s="148" t="s">
        <v>570</v>
      </c>
      <c r="C275" s="29" t="s">
        <v>875</v>
      </c>
      <c r="D275" s="125">
        <f t="shared" si="46"/>
        <v>0</v>
      </c>
      <c r="E275" s="132">
        <f t="shared" si="47"/>
        <v>0</v>
      </c>
      <c r="F275" s="132">
        <f t="shared" si="48"/>
        <v>0</v>
      </c>
      <c r="G275" s="132">
        <f t="shared" si="49"/>
        <v>0</v>
      </c>
      <c r="H275" s="132">
        <f t="shared" si="50"/>
        <v>0</v>
      </c>
      <c r="I275" s="132">
        <f t="shared" si="51"/>
        <v>0</v>
      </c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22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K275" s="27">
        <f>Раздел2!C276</f>
        <v>0</v>
      </c>
    </row>
    <row r="276" spans="2:37" x14ac:dyDescent="0.25">
      <c r="B276" s="148" t="s">
        <v>572</v>
      </c>
      <c r="C276" s="29" t="s">
        <v>876</v>
      </c>
      <c r="D276" s="125">
        <f t="shared" si="46"/>
        <v>0</v>
      </c>
      <c r="E276" s="132">
        <f t="shared" si="47"/>
        <v>0</v>
      </c>
      <c r="F276" s="132">
        <f t="shared" si="48"/>
        <v>0</v>
      </c>
      <c r="G276" s="132">
        <f t="shared" si="49"/>
        <v>0</v>
      </c>
      <c r="H276" s="132">
        <f t="shared" si="50"/>
        <v>0</v>
      </c>
      <c r="I276" s="132">
        <f t="shared" si="51"/>
        <v>0</v>
      </c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22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K276" s="27">
        <f>Раздел2!C277</f>
        <v>0</v>
      </c>
    </row>
    <row r="277" spans="2:37" x14ac:dyDescent="0.25">
      <c r="B277" s="148" t="s">
        <v>574</v>
      </c>
      <c r="C277" s="29" t="s">
        <v>877</v>
      </c>
      <c r="D277" s="125">
        <f t="shared" si="46"/>
        <v>0</v>
      </c>
      <c r="E277" s="132">
        <f t="shared" si="47"/>
        <v>0</v>
      </c>
      <c r="F277" s="132">
        <f t="shared" si="48"/>
        <v>0</v>
      </c>
      <c r="G277" s="132">
        <f t="shared" si="49"/>
        <v>0</v>
      </c>
      <c r="H277" s="132">
        <f t="shared" si="50"/>
        <v>0</v>
      </c>
      <c r="I277" s="132">
        <f t="shared" si="51"/>
        <v>0</v>
      </c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22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K277" s="27">
        <f>Раздел2!C278</f>
        <v>0</v>
      </c>
    </row>
    <row r="278" spans="2:37" x14ac:dyDescent="0.25">
      <c r="B278" s="148" t="s">
        <v>576</v>
      </c>
      <c r="C278" s="29" t="s">
        <v>878</v>
      </c>
      <c r="D278" s="125">
        <f t="shared" si="46"/>
        <v>0</v>
      </c>
      <c r="E278" s="132">
        <f t="shared" si="47"/>
        <v>0</v>
      </c>
      <c r="F278" s="132">
        <f t="shared" si="48"/>
        <v>0</v>
      </c>
      <c r="G278" s="132">
        <f t="shared" si="49"/>
        <v>0</v>
      </c>
      <c r="H278" s="132">
        <f t="shared" si="50"/>
        <v>0</v>
      </c>
      <c r="I278" s="132">
        <f t="shared" si="51"/>
        <v>0</v>
      </c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22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K278" s="27">
        <f>Раздел2!C279</f>
        <v>0</v>
      </c>
    </row>
    <row r="279" spans="2:37" x14ac:dyDescent="0.25">
      <c r="B279" s="148" t="s">
        <v>578</v>
      </c>
      <c r="C279" s="29" t="s">
        <v>879</v>
      </c>
      <c r="D279" s="125">
        <f t="shared" si="46"/>
        <v>0</v>
      </c>
      <c r="E279" s="132">
        <f t="shared" si="47"/>
        <v>0</v>
      </c>
      <c r="F279" s="132">
        <f t="shared" si="48"/>
        <v>0</v>
      </c>
      <c r="G279" s="132">
        <f t="shared" si="49"/>
        <v>0</v>
      </c>
      <c r="H279" s="132">
        <f t="shared" si="50"/>
        <v>0</v>
      </c>
      <c r="I279" s="132">
        <f t="shared" si="51"/>
        <v>0</v>
      </c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22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K279" s="27">
        <f>Раздел2!C280</f>
        <v>0</v>
      </c>
    </row>
    <row r="280" spans="2:37" x14ac:dyDescent="0.25">
      <c r="B280" s="148" t="s">
        <v>580</v>
      </c>
      <c r="C280" s="29" t="s">
        <v>880</v>
      </c>
      <c r="D280" s="125">
        <f t="shared" si="46"/>
        <v>0</v>
      </c>
      <c r="E280" s="132">
        <f t="shared" si="47"/>
        <v>0</v>
      </c>
      <c r="F280" s="132">
        <f t="shared" si="48"/>
        <v>0</v>
      </c>
      <c r="G280" s="132">
        <f t="shared" si="49"/>
        <v>0</v>
      </c>
      <c r="H280" s="132">
        <f t="shared" si="50"/>
        <v>0</v>
      </c>
      <c r="I280" s="132">
        <f t="shared" si="51"/>
        <v>0</v>
      </c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22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K280" s="27">
        <f>Раздел2!C281</f>
        <v>0</v>
      </c>
    </row>
    <row r="281" spans="2:37" x14ac:dyDescent="0.25">
      <c r="B281" s="151" t="s">
        <v>582</v>
      </c>
      <c r="C281" s="29" t="s">
        <v>881</v>
      </c>
      <c r="D281" s="125">
        <f t="shared" si="46"/>
        <v>2</v>
      </c>
      <c r="E281" s="132">
        <f t="shared" si="47"/>
        <v>1</v>
      </c>
      <c r="F281" s="132">
        <f t="shared" si="48"/>
        <v>0</v>
      </c>
      <c r="G281" s="132">
        <f t="shared" si="49"/>
        <v>1</v>
      </c>
      <c r="H281" s="132">
        <f t="shared" si="50"/>
        <v>0</v>
      </c>
      <c r="I281" s="132">
        <f t="shared" si="51"/>
        <v>3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ref="K281:AH281" si="54">SUM(K8:K21,K25:K28,K31:K36,K47:K52,K57:K59,K41:K44,K63:K73,K78:K88,K92:K99,K102:K106,K114:K117,K118:K131,K134:K139,K142,K147:K148,K154:K157,K163:K164,K165:K179,K180:K198,K204:K209,K210:K212,K217:K219,K223:K227,K230:K239,K244:K248,K255:K256,K263:K265,K268,K272:K280)</f>
        <v>0</v>
      </c>
      <c r="L281" s="125">
        <f t="shared" si="54"/>
        <v>0</v>
      </c>
      <c r="M281" s="125">
        <f t="shared" si="54"/>
        <v>0</v>
      </c>
      <c r="N281" s="125">
        <f t="shared" si="54"/>
        <v>0</v>
      </c>
      <c r="O281" s="125">
        <f t="shared" si="54"/>
        <v>0</v>
      </c>
      <c r="P281" s="125">
        <f t="shared" si="54"/>
        <v>0</v>
      </c>
      <c r="Q281" s="125">
        <f t="shared" si="54"/>
        <v>0</v>
      </c>
      <c r="R281" s="125">
        <f t="shared" si="54"/>
        <v>0</v>
      </c>
      <c r="S281" s="125">
        <f t="shared" si="54"/>
        <v>0</v>
      </c>
      <c r="T281" s="125">
        <f t="shared" si="54"/>
        <v>0</v>
      </c>
      <c r="U281" s="125">
        <f t="shared" si="54"/>
        <v>0</v>
      </c>
      <c r="V281" s="125">
        <f t="shared" si="54"/>
        <v>0</v>
      </c>
      <c r="W281" s="125">
        <f t="shared" si="54"/>
        <v>0</v>
      </c>
      <c r="X281" s="125">
        <f t="shared" si="54"/>
        <v>1</v>
      </c>
      <c r="Y281" s="125">
        <f t="shared" si="54"/>
        <v>0</v>
      </c>
      <c r="Z281" s="125">
        <f t="shared" si="54"/>
        <v>0</v>
      </c>
      <c r="AA281" s="125">
        <f t="shared" si="54"/>
        <v>0</v>
      </c>
      <c r="AB281" s="125">
        <f t="shared" si="54"/>
        <v>0</v>
      </c>
      <c r="AC281" s="125">
        <f t="shared" si="54"/>
        <v>0</v>
      </c>
      <c r="AD281" s="125">
        <f t="shared" si="54"/>
        <v>1</v>
      </c>
      <c r="AE281" s="125">
        <f t="shared" si="54"/>
        <v>0</v>
      </c>
      <c r="AF281" s="125">
        <f t="shared" si="54"/>
        <v>1</v>
      </c>
      <c r="AG281" s="125">
        <f t="shared" si="54"/>
        <v>0</v>
      </c>
      <c r="AH281" s="125">
        <f t="shared" si="54"/>
        <v>2</v>
      </c>
      <c r="AK281" s="27">
        <f>Раздел2!C282</f>
        <v>3</v>
      </c>
    </row>
  </sheetData>
  <sheetProtection password="B488" sheet="1" objects="1" scenarios="1" selectLockedCells="1"/>
  <mergeCells count="12">
    <mergeCell ref="A1:A7"/>
    <mergeCell ref="D4:I5"/>
    <mergeCell ref="J4:N5"/>
    <mergeCell ref="O4:S5"/>
    <mergeCell ref="T4:X5"/>
    <mergeCell ref="Y4:AC5"/>
    <mergeCell ref="AD4:AH5"/>
    <mergeCell ref="B1:AH1"/>
    <mergeCell ref="AC2:AH2"/>
    <mergeCell ref="B3:B6"/>
    <mergeCell ref="C3:C6"/>
    <mergeCell ref="D3:AH3"/>
  </mergeCells>
  <conditionalFormatting sqref="D8:AH281">
    <cfRule type="expression" dxfId="50" priority="1">
      <formula>IF(AND($AL$8&lt;&gt;1,$AK8=0,SUM($E8:$I8)&lt;&gt;0),1,0)=1</formula>
    </cfRule>
  </conditionalFormatting>
  <dataValidations count="1">
    <dataValidation type="whole" operator="greaterThanOrEqual" allowBlank="1" showInputMessage="1" showErrorMessage="1" sqref="J8:AH28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MJ281"/>
  <sheetViews>
    <sheetView showZeros="0" zoomScale="70" zoomScaleNormal="70" workbookViewId="0">
      <pane xSplit="2" ySplit="7" topLeftCell="C92" activePane="bottomRight" state="frozen"/>
      <selection pane="topRight" activeCell="C1" sqref="C1"/>
      <selection pane="bottomLeft" activeCell="A8" sqref="A8"/>
      <selection pane="bottomRight" activeCell="I115" sqref="I115"/>
    </sheetView>
  </sheetViews>
  <sheetFormatPr defaultRowHeight="15" x14ac:dyDescent="0.25"/>
  <cols>
    <col min="1" max="1" width="30.42578125" style="27" customWidth="1"/>
    <col min="2" max="2" width="4.42578125" style="27" customWidth="1"/>
    <col min="3" max="3" width="7.28515625" style="74" customWidth="1"/>
    <col min="4" max="5" width="6.140625" style="74" customWidth="1"/>
    <col min="6" max="6" width="6" style="74" customWidth="1"/>
    <col min="7" max="7" width="5.85546875" style="74" customWidth="1"/>
    <col min="8" max="8" width="5.7109375" style="74" customWidth="1"/>
    <col min="9" max="23" width="4.7109375" style="74" customWidth="1"/>
    <col min="24" max="24" width="4.7109375" style="20" customWidth="1"/>
    <col min="25" max="32" width="4.7109375" style="74" customWidth="1"/>
    <col min="33" max="33" width="4.7109375" style="20" customWidth="1"/>
    <col min="34" max="58" width="4.7109375" style="74" customWidth="1"/>
    <col min="59" max="59" width="8.140625" style="27" customWidth="1"/>
    <col min="60" max="60" width="13" style="27" customWidth="1"/>
    <col min="61" max="61" width="8.85546875" style="27" hidden="1" customWidth="1"/>
    <col min="62" max="62" width="0" style="27" hidden="1" customWidth="1"/>
    <col min="63" max="1024" width="9.140625" style="27"/>
  </cols>
  <sheetData>
    <row r="1" spans="1:62" ht="13.5" customHeight="1" x14ac:dyDescent="0.25">
      <c r="A1" s="365" t="s">
        <v>636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BG1" s="74"/>
    </row>
    <row r="2" spans="1:62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Y2" s="387" t="s">
        <v>626</v>
      </c>
      <c r="AZ2" s="387"/>
      <c r="BA2" s="387"/>
      <c r="BB2" s="387"/>
      <c r="BC2" s="387"/>
      <c r="BD2" s="387"/>
      <c r="BE2" s="387"/>
      <c r="BF2" s="387"/>
    </row>
    <row r="3" spans="1:62" x14ac:dyDescent="0.25">
      <c r="A3" s="377" t="s">
        <v>64</v>
      </c>
      <c r="B3" s="385" t="s">
        <v>65</v>
      </c>
      <c r="C3" s="383" t="s">
        <v>627</v>
      </c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77" t="s">
        <v>627</v>
      </c>
      <c r="AI3" s="377"/>
      <c r="AJ3" s="377"/>
      <c r="AK3" s="377"/>
      <c r="AL3" s="377"/>
      <c r="AM3" s="377"/>
      <c r="AN3" s="377"/>
      <c r="AO3" s="377"/>
      <c r="AP3" s="377"/>
      <c r="AQ3" s="377"/>
      <c r="AR3" s="377"/>
      <c r="AS3" s="377"/>
      <c r="AT3" s="377"/>
      <c r="AU3" s="377"/>
      <c r="AV3" s="377"/>
      <c r="AW3" s="377"/>
      <c r="AX3" s="377"/>
      <c r="AY3" s="377"/>
      <c r="AZ3" s="377"/>
      <c r="BA3" s="377"/>
      <c r="BB3" s="377"/>
      <c r="BC3" s="377"/>
      <c r="BD3" s="377"/>
      <c r="BE3" s="377"/>
      <c r="BF3" s="377"/>
    </row>
    <row r="4" spans="1:62" x14ac:dyDescent="0.25">
      <c r="A4" s="377"/>
      <c r="B4" s="385"/>
      <c r="C4" s="377" t="s">
        <v>595</v>
      </c>
      <c r="D4" s="377"/>
      <c r="E4" s="377"/>
      <c r="F4" s="377"/>
      <c r="G4" s="377"/>
      <c r="H4" s="377"/>
      <c r="I4" s="377" t="s">
        <v>637</v>
      </c>
      <c r="J4" s="377"/>
      <c r="K4" s="377"/>
      <c r="L4" s="377"/>
      <c r="M4" s="377"/>
      <c r="N4" s="377" t="s">
        <v>638</v>
      </c>
      <c r="O4" s="377"/>
      <c r="P4" s="377"/>
      <c r="Q4" s="377"/>
      <c r="R4" s="377"/>
      <c r="S4" s="377" t="s">
        <v>639</v>
      </c>
      <c r="T4" s="377"/>
      <c r="U4" s="377"/>
      <c r="V4" s="377"/>
      <c r="W4" s="377"/>
      <c r="X4" s="377" t="s">
        <v>640</v>
      </c>
      <c r="Y4" s="377"/>
      <c r="Z4" s="377"/>
      <c r="AA4" s="377"/>
      <c r="AB4" s="377"/>
      <c r="AC4" s="377" t="s">
        <v>641</v>
      </c>
      <c r="AD4" s="377"/>
      <c r="AE4" s="377"/>
      <c r="AF4" s="377"/>
      <c r="AG4" s="377"/>
      <c r="AH4" s="377" t="s">
        <v>642</v>
      </c>
      <c r="AI4" s="377"/>
      <c r="AJ4" s="377"/>
      <c r="AK4" s="377"/>
      <c r="AL4" s="377"/>
      <c r="AM4" s="377" t="s">
        <v>643</v>
      </c>
      <c r="AN4" s="377"/>
      <c r="AO4" s="377"/>
      <c r="AP4" s="377"/>
      <c r="AQ4" s="377"/>
      <c r="AR4" s="377" t="s">
        <v>644</v>
      </c>
      <c r="AS4" s="377"/>
      <c r="AT4" s="377"/>
      <c r="AU4" s="377"/>
      <c r="AV4" s="377"/>
      <c r="AW4" s="377" t="s">
        <v>645</v>
      </c>
      <c r="AX4" s="377"/>
      <c r="AY4" s="377"/>
      <c r="AZ4" s="377"/>
      <c r="BA4" s="377"/>
      <c r="BB4" s="377" t="s">
        <v>646</v>
      </c>
      <c r="BC4" s="377"/>
      <c r="BD4" s="377"/>
      <c r="BE4" s="377"/>
      <c r="BF4" s="377"/>
    </row>
    <row r="5" spans="1:62" x14ac:dyDescent="0.25">
      <c r="A5" s="377"/>
      <c r="B5" s="385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77"/>
      <c r="AZ5" s="377"/>
      <c r="BA5" s="377"/>
      <c r="BB5" s="377"/>
      <c r="BC5" s="377"/>
      <c r="BD5" s="377"/>
      <c r="BE5" s="377"/>
      <c r="BF5" s="377"/>
    </row>
    <row r="6" spans="1:62" ht="31.5" x14ac:dyDescent="0.25">
      <c r="A6" s="377"/>
      <c r="B6" s="378"/>
      <c r="C6" s="60" t="s">
        <v>633</v>
      </c>
      <c r="D6" s="60">
        <v>1</v>
      </c>
      <c r="E6" s="60">
        <v>2</v>
      </c>
      <c r="F6" s="60">
        <v>3</v>
      </c>
      <c r="G6" s="35" t="s">
        <v>634</v>
      </c>
      <c r="H6" s="60" t="s">
        <v>635</v>
      </c>
      <c r="I6" s="28">
        <v>1</v>
      </c>
      <c r="J6" s="28">
        <v>2</v>
      </c>
      <c r="K6" s="28">
        <v>3</v>
      </c>
      <c r="L6" s="36" t="s">
        <v>634</v>
      </c>
      <c r="M6" s="28" t="s">
        <v>635</v>
      </c>
      <c r="N6" s="28">
        <v>1</v>
      </c>
      <c r="O6" s="28">
        <v>2</v>
      </c>
      <c r="P6" s="28">
        <v>3</v>
      </c>
      <c r="Q6" s="36" t="s">
        <v>634</v>
      </c>
      <c r="R6" s="28" t="s">
        <v>635</v>
      </c>
      <c r="S6" s="28">
        <v>1</v>
      </c>
      <c r="T6" s="28">
        <v>2</v>
      </c>
      <c r="U6" s="28">
        <v>3</v>
      </c>
      <c r="V6" s="36" t="s">
        <v>634</v>
      </c>
      <c r="W6" s="28" t="s">
        <v>635</v>
      </c>
      <c r="X6" s="28">
        <v>1</v>
      </c>
      <c r="Y6" s="28">
        <v>2</v>
      </c>
      <c r="Z6" s="28">
        <v>3</v>
      </c>
      <c r="AA6" s="36" t="s">
        <v>634</v>
      </c>
      <c r="AB6" s="28" t="s">
        <v>635</v>
      </c>
      <c r="AC6" s="28">
        <v>1</v>
      </c>
      <c r="AD6" s="28">
        <v>2</v>
      </c>
      <c r="AE6" s="28">
        <v>3</v>
      </c>
      <c r="AF6" s="36" t="s">
        <v>634</v>
      </c>
      <c r="AG6" s="28" t="s">
        <v>635</v>
      </c>
      <c r="AH6" s="28">
        <v>1</v>
      </c>
      <c r="AI6" s="28">
        <v>2</v>
      </c>
      <c r="AJ6" s="28">
        <v>3</v>
      </c>
      <c r="AK6" s="36" t="s">
        <v>634</v>
      </c>
      <c r="AL6" s="28" t="s">
        <v>635</v>
      </c>
      <c r="AM6" s="28">
        <v>1</v>
      </c>
      <c r="AN6" s="28">
        <v>2</v>
      </c>
      <c r="AO6" s="28">
        <v>3</v>
      </c>
      <c r="AP6" s="36" t="s">
        <v>634</v>
      </c>
      <c r="AQ6" s="28" t="s">
        <v>635</v>
      </c>
      <c r="AR6" s="28">
        <v>1</v>
      </c>
      <c r="AS6" s="28">
        <v>2</v>
      </c>
      <c r="AT6" s="28">
        <v>3</v>
      </c>
      <c r="AU6" s="36" t="s">
        <v>634</v>
      </c>
      <c r="AV6" s="28" t="s">
        <v>635</v>
      </c>
      <c r="AW6" s="28">
        <v>1</v>
      </c>
      <c r="AX6" s="28">
        <v>2</v>
      </c>
      <c r="AY6" s="28">
        <v>3</v>
      </c>
      <c r="AZ6" s="36" t="s">
        <v>634</v>
      </c>
      <c r="BA6" s="28" t="s">
        <v>635</v>
      </c>
      <c r="BB6" s="28">
        <v>1</v>
      </c>
      <c r="BC6" s="28">
        <v>2</v>
      </c>
      <c r="BD6" s="28">
        <v>3</v>
      </c>
      <c r="BE6" s="36" t="s">
        <v>634</v>
      </c>
      <c r="BF6" s="28" t="s">
        <v>635</v>
      </c>
    </row>
    <row r="7" spans="1:62" x14ac:dyDescent="0.25">
      <c r="A7" s="174">
        <v>1</v>
      </c>
      <c r="B7" s="174">
        <v>2</v>
      </c>
      <c r="C7" s="174">
        <v>3</v>
      </c>
      <c r="D7" s="174">
        <v>4</v>
      </c>
      <c r="E7" s="174">
        <v>5</v>
      </c>
      <c r="F7" s="174">
        <v>6</v>
      </c>
      <c r="G7" s="174">
        <v>7</v>
      </c>
      <c r="H7" s="174">
        <v>8</v>
      </c>
      <c r="I7" s="174">
        <v>9</v>
      </c>
      <c r="J7" s="174">
        <v>10</v>
      </c>
      <c r="K7" s="174">
        <v>11</v>
      </c>
      <c r="L7" s="174">
        <v>12</v>
      </c>
      <c r="M7" s="174">
        <v>13</v>
      </c>
      <c r="N7" s="174">
        <v>14</v>
      </c>
      <c r="O7" s="174">
        <v>15</v>
      </c>
      <c r="P7" s="174">
        <v>16</v>
      </c>
      <c r="Q7" s="174">
        <v>17</v>
      </c>
      <c r="R7" s="174">
        <v>18</v>
      </c>
      <c r="S7" s="174">
        <v>19</v>
      </c>
      <c r="T7" s="174">
        <v>20</v>
      </c>
      <c r="U7" s="174">
        <v>21</v>
      </c>
      <c r="V7" s="174">
        <v>22</v>
      </c>
      <c r="W7" s="174">
        <v>23</v>
      </c>
      <c r="X7" s="174">
        <v>24</v>
      </c>
      <c r="Y7" s="174">
        <v>25</v>
      </c>
      <c r="Z7" s="174">
        <v>26</v>
      </c>
      <c r="AA7" s="174">
        <v>27</v>
      </c>
      <c r="AB7" s="174">
        <v>28</v>
      </c>
      <c r="AC7" s="174">
        <v>29</v>
      </c>
      <c r="AD7" s="174">
        <v>30</v>
      </c>
      <c r="AE7" s="174">
        <v>31</v>
      </c>
      <c r="AF7" s="174">
        <v>32</v>
      </c>
      <c r="AG7" s="174">
        <v>33</v>
      </c>
      <c r="AH7" s="174">
        <v>34</v>
      </c>
      <c r="AI7" s="174">
        <v>35</v>
      </c>
      <c r="AJ7" s="174">
        <v>36</v>
      </c>
      <c r="AK7" s="174">
        <v>37</v>
      </c>
      <c r="AL7" s="174">
        <v>38</v>
      </c>
      <c r="AM7" s="174">
        <v>39</v>
      </c>
      <c r="AN7" s="174">
        <v>40</v>
      </c>
      <c r="AO7" s="174">
        <v>41</v>
      </c>
      <c r="AP7" s="174">
        <v>42</v>
      </c>
      <c r="AQ7" s="174">
        <v>43</v>
      </c>
      <c r="AR7" s="174">
        <v>44</v>
      </c>
      <c r="AS7" s="174">
        <v>45</v>
      </c>
      <c r="AT7" s="174">
        <v>46</v>
      </c>
      <c r="AU7" s="174">
        <v>47</v>
      </c>
      <c r="AV7" s="174">
        <v>48</v>
      </c>
      <c r="AW7" s="174">
        <v>49</v>
      </c>
      <c r="AX7" s="174">
        <v>50</v>
      </c>
      <c r="AY7" s="174">
        <v>51</v>
      </c>
      <c r="AZ7" s="174">
        <v>52</v>
      </c>
      <c r="BA7" s="174">
        <v>53</v>
      </c>
      <c r="BB7" s="174">
        <v>54</v>
      </c>
      <c r="BC7" s="174">
        <v>55</v>
      </c>
      <c r="BD7" s="174">
        <v>56</v>
      </c>
      <c r="BE7" s="174">
        <v>57</v>
      </c>
      <c r="BF7" s="174">
        <v>58</v>
      </c>
      <c r="BI7" s="27" t="s">
        <v>903</v>
      </c>
      <c r="BJ7" s="27" t="s">
        <v>902</v>
      </c>
    </row>
    <row r="8" spans="1:62" x14ac:dyDescent="0.25">
      <c r="A8" s="148" t="s">
        <v>80</v>
      </c>
      <c r="B8" s="29" t="s">
        <v>29</v>
      </c>
      <c r="C8" s="125">
        <f>SUM(D8:F8)</f>
        <v>0</v>
      </c>
      <c r="D8" s="132">
        <f>SUM(I8,N8,S8,X8,AC8,AH8,AM8,AR8,AW8,BB8)</f>
        <v>0</v>
      </c>
      <c r="E8" s="132">
        <f t="shared" ref="E8:G8" si="0">SUM(J8,O8,T8,Y8,AD8,AI8,AN8,AS8,AX8,BC8)</f>
        <v>0</v>
      </c>
      <c r="F8" s="132">
        <f t="shared" si="0"/>
        <v>0</v>
      </c>
      <c r="G8" s="132">
        <f t="shared" si="0"/>
        <v>0</v>
      </c>
      <c r="H8" s="132">
        <f>SUM(M8,R8,W8,AB8,AG8,AL8,AQ8,AV8,BA8,BF8)</f>
        <v>0</v>
      </c>
      <c r="I8" s="247"/>
      <c r="J8" s="251"/>
      <c r="K8" s="247"/>
      <c r="L8" s="247"/>
      <c r="M8" s="247"/>
      <c r="N8" s="247"/>
      <c r="O8" s="247"/>
      <c r="P8" s="247"/>
      <c r="Q8" s="251"/>
      <c r="R8" s="247"/>
      <c r="S8" s="247"/>
      <c r="T8" s="251"/>
      <c r="U8" s="251"/>
      <c r="V8" s="222"/>
      <c r="W8" s="247"/>
      <c r="X8" s="251"/>
      <c r="Y8" s="247"/>
      <c r="Z8" s="247"/>
      <c r="AA8" s="247"/>
      <c r="AB8" s="247"/>
      <c r="AC8" s="247"/>
      <c r="AD8" s="247"/>
      <c r="AE8" s="251"/>
      <c r="AF8" s="247"/>
      <c r="AG8" s="247"/>
      <c r="AH8" s="247"/>
      <c r="AI8" s="251"/>
      <c r="AJ8" s="247"/>
      <c r="AK8" s="247"/>
      <c r="AL8" s="247"/>
      <c r="AM8" s="247"/>
      <c r="AN8" s="247"/>
      <c r="AO8" s="247"/>
      <c r="AP8" s="251"/>
      <c r="AQ8" s="247"/>
      <c r="AR8" s="247"/>
      <c r="AS8" s="251"/>
      <c r="AT8" s="251"/>
      <c r="AU8" s="222"/>
      <c r="AV8" s="247"/>
      <c r="AW8" s="251"/>
      <c r="AX8" s="247"/>
      <c r="AY8" s="247"/>
      <c r="AZ8" s="247"/>
      <c r="BA8" s="247"/>
      <c r="BB8" s="247"/>
      <c r="BC8" s="247"/>
      <c r="BD8" s="251"/>
      <c r="BE8" s="247"/>
      <c r="BF8" s="247"/>
      <c r="BI8">
        <f>Раздел2!C9</f>
        <v>0</v>
      </c>
      <c r="BJ8" s="27">
        <f>Раздел1!I18</f>
        <v>0</v>
      </c>
    </row>
    <row r="9" spans="1:62" x14ac:dyDescent="0.25">
      <c r="A9" s="148" t="s">
        <v>864</v>
      </c>
      <c r="B9" s="29" t="s">
        <v>31</v>
      </c>
      <c r="C9" s="125">
        <f t="shared" ref="C9:C72" si="1">SUM(D9:F9)</f>
        <v>0</v>
      </c>
      <c r="D9" s="132">
        <f t="shared" ref="D9:D72" si="2">SUM(I9,N9,S9,X9,AC9,AH9,AM9,AR9,AW9,BB9)</f>
        <v>0</v>
      </c>
      <c r="E9" s="132">
        <f t="shared" ref="E9:E72" si="3">SUM(J9,O9,T9,Y9,AD9,AI9,AN9,AS9,AX9,BC9)</f>
        <v>0</v>
      </c>
      <c r="F9" s="132">
        <f t="shared" ref="F9:F72" si="4">SUM(K9,P9,U9,Z9,AE9,AJ9,AO9,AT9,AY9,BD9)</f>
        <v>0</v>
      </c>
      <c r="G9" s="132">
        <f t="shared" ref="G9:G72" si="5">SUM(L9,Q9,V9,AA9,AF9,AK9,AP9,AU9,AZ9,BE9)</f>
        <v>0</v>
      </c>
      <c r="H9" s="132">
        <f t="shared" ref="H9:H72" si="6">SUM(M9,R9,W9,AB9,AG9,AL9,AQ9,AV9,BA9,BF9)</f>
        <v>0</v>
      </c>
      <c r="I9" s="247"/>
      <c r="J9" s="251"/>
      <c r="K9" s="247"/>
      <c r="L9" s="247"/>
      <c r="M9" s="247"/>
      <c r="N9" s="247"/>
      <c r="O9" s="247"/>
      <c r="P9" s="247"/>
      <c r="Q9" s="251"/>
      <c r="R9" s="247"/>
      <c r="S9" s="247"/>
      <c r="T9" s="251"/>
      <c r="U9" s="251"/>
      <c r="V9" s="222"/>
      <c r="W9" s="247"/>
      <c r="X9" s="251"/>
      <c r="Y9" s="247"/>
      <c r="Z9" s="247"/>
      <c r="AA9" s="247"/>
      <c r="AB9" s="247"/>
      <c r="AC9" s="247"/>
      <c r="AD9" s="247"/>
      <c r="AE9" s="251"/>
      <c r="AF9" s="247"/>
      <c r="AG9" s="247"/>
      <c r="AH9" s="247"/>
      <c r="AI9" s="251"/>
      <c r="AJ9" s="247"/>
      <c r="AK9" s="247"/>
      <c r="AL9" s="247"/>
      <c r="AM9" s="247"/>
      <c r="AN9" s="247"/>
      <c r="AO9" s="247"/>
      <c r="AP9" s="251"/>
      <c r="AQ9" s="247"/>
      <c r="AR9" s="247"/>
      <c r="AS9" s="251"/>
      <c r="AT9" s="251"/>
      <c r="AU9" s="222"/>
      <c r="AV9" s="247"/>
      <c r="AW9" s="251"/>
      <c r="AX9" s="247"/>
      <c r="AY9" s="247"/>
      <c r="AZ9" s="247"/>
      <c r="BA9" s="247"/>
      <c r="BB9" s="247"/>
      <c r="BC9" s="247"/>
      <c r="BD9" s="251"/>
      <c r="BE9" s="247"/>
      <c r="BF9" s="247"/>
      <c r="BI9">
        <f>Раздел2!C10</f>
        <v>0</v>
      </c>
    </row>
    <row r="10" spans="1:62" x14ac:dyDescent="0.25">
      <c r="A10" s="148" t="s">
        <v>81</v>
      </c>
      <c r="B10" s="29" t="s">
        <v>33</v>
      </c>
      <c r="C10" s="125">
        <f t="shared" si="1"/>
        <v>0</v>
      </c>
      <c r="D10" s="132">
        <f t="shared" si="2"/>
        <v>0</v>
      </c>
      <c r="E10" s="132">
        <f t="shared" si="3"/>
        <v>0</v>
      </c>
      <c r="F10" s="132">
        <f t="shared" si="4"/>
        <v>0</v>
      </c>
      <c r="G10" s="132">
        <f t="shared" si="5"/>
        <v>0</v>
      </c>
      <c r="H10" s="132">
        <f t="shared" si="6"/>
        <v>0</v>
      </c>
      <c r="I10" s="251"/>
      <c r="J10" s="251"/>
      <c r="K10" s="251"/>
      <c r="L10" s="247"/>
      <c r="M10" s="251"/>
      <c r="N10" s="251"/>
      <c r="O10" s="251"/>
      <c r="P10" s="251"/>
      <c r="Q10" s="251"/>
      <c r="R10" s="251"/>
      <c r="S10" s="251"/>
      <c r="T10" s="251"/>
      <c r="U10" s="251"/>
      <c r="V10" s="222"/>
      <c r="W10" s="251"/>
      <c r="X10" s="251"/>
      <c r="Y10" s="251"/>
      <c r="Z10" s="247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47"/>
      <c r="AL10" s="251"/>
      <c r="AM10" s="251"/>
      <c r="AN10" s="251"/>
      <c r="AO10" s="251"/>
      <c r="AP10" s="251"/>
      <c r="AQ10" s="251"/>
      <c r="AR10" s="251"/>
      <c r="AS10" s="251"/>
      <c r="AT10" s="251"/>
      <c r="AU10" s="222"/>
      <c r="AV10" s="251"/>
      <c r="AW10" s="251"/>
      <c r="AX10" s="251"/>
      <c r="AY10" s="247"/>
      <c r="AZ10" s="251"/>
      <c r="BA10" s="251"/>
      <c r="BB10" s="251"/>
      <c r="BC10" s="251"/>
      <c r="BD10" s="251"/>
      <c r="BE10" s="251"/>
      <c r="BF10" s="251"/>
      <c r="BI10">
        <f>Раздел2!C11</f>
        <v>0</v>
      </c>
    </row>
    <row r="11" spans="1:62" x14ac:dyDescent="0.25">
      <c r="A11" s="148" t="s">
        <v>82</v>
      </c>
      <c r="B11" s="29" t="s">
        <v>35</v>
      </c>
      <c r="C11" s="125">
        <f t="shared" si="1"/>
        <v>0</v>
      </c>
      <c r="D11" s="132">
        <f t="shared" si="2"/>
        <v>0</v>
      </c>
      <c r="E11" s="132">
        <f t="shared" si="3"/>
        <v>0</v>
      </c>
      <c r="F11" s="132">
        <f t="shared" si="4"/>
        <v>0</v>
      </c>
      <c r="G11" s="132">
        <f t="shared" si="5"/>
        <v>0</v>
      </c>
      <c r="H11" s="132">
        <f t="shared" si="6"/>
        <v>0</v>
      </c>
      <c r="I11" s="251"/>
      <c r="J11" s="251"/>
      <c r="K11" s="251"/>
      <c r="L11" s="247"/>
      <c r="M11" s="251"/>
      <c r="N11" s="251"/>
      <c r="O11" s="251"/>
      <c r="P11" s="251"/>
      <c r="Q11" s="251"/>
      <c r="R11" s="251"/>
      <c r="S11" s="251"/>
      <c r="T11" s="251"/>
      <c r="U11" s="251"/>
      <c r="V11" s="222"/>
      <c r="W11" s="251"/>
      <c r="X11" s="251"/>
      <c r="Y11" s="251"/>
      <c r="Z11" s="247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47"/>
      <c r="AL11" s="251"/>
      <c r="AM11" s="251"/>
      <c r="AN11" s="251"/>
      <c r="AO11" s="251"/>
      <c r="AP11" s="251"/>
      <c r="AQ11" s="251"/>
      <c r="AR11" s="251"/>
      <c r="AS11" s="251"/>
      <c r="AT11" s="251"/>
      <c r="AU11" s="222"/>
      <c r="AV11" s="251"/>
      <c r="AW11" s="251"/>
      <c r="AX11" s="251"/>
      <c r="AY11" s="247"/>
      <c r="AZ11" s="251"/>
      <c r="BA11" s="251"/>
      <c r="BB11" s="251"/>
      <c r="BC11" s="251"/>
      <c r="BD11" s="251"/>
      <c r="BE11" s="251"/>
      <c r="BF11" s="251"/>
      <c r="BI11">
        <f>Раздел2!C12</f>
        <v>0</v>
      </c>
    </row>
    <row r="12" spans="1:62" x14ac:dyDescent="0.25">
      <c r="A12" s="148" t="s">
        <v>83</v>
      </c>
      <c r="B12" s="29" t="s">
        <v>37</v>
      </c>
      <c r="C12" s="125">
        <f t="shared" si="1"/>
        <v>0</v>
      </c>
      <c r="D12" s="132">
        <f t="shared" si="2"/>
        <v>0</v>
      </c>
      <c r="E12" s="132">
        <f t="shared" si="3"/>
        <v>0</v>
      </c>
      <c r="F12" s="132">
        <f t="shared" si="4"/>
        <v>0</v>
      </c>
      <c r="G12" s="132">
        <f t="shared" si="5"/>
        <v>0</v>
      </c>
      <c r="H12" s="132">
        <f t="shared" si="6"/>
        <v>0</v>
      </c>
      <c r="I12" s="247"/>
      <c r="J12" s="251"/>
      <c r="K12" s="247"/>
      <c r="L12" s="247"/>
      <c r="M12" s="251"/>
      <c r="N12" s="251"/>
      <c r="O12" s="251"/>
      <c r="P12" s="251"/>
      <c r="Q12" s="251"/>
      <c r="R12" s="251"/>
      <c r="S12" s="251"/>
      <c r="T12" s="251"/>
      <c r="U12" s="251"/>
      <c r="V12" s="222"/>
      <c r="W12" s="247"/>
      <c r="X12" s="251"/>
      <c r="Y12" s="247"/>
      <c r="Z12" s="247"/>
      <c r="AA12" s="251"/>
      <c r="AB12" s="251"/>
      <c r="AC12" s="251"/>
      <c r="AD12" s="251"/>
      <c r="AE12" s="251"/>
      <c r="AF12" s="251"/>
      <c r="AG12" s="251"/>
      <c r="AH12" s="247"/>
      <c r="AI12" s="251"/>
      <c r="AJ12" s="247"/>
      <c r="AK12" s="247"/>
      <c r="AL12" s="251"/>
      <c r="AM12" s="251"/>
      <c r="AN12" s="251"/>
      <c r="AO12" s="251"/>
      <c r="AP12" s="251"/>
      <c r="AQ12" s="251"/>
      <c r="AR12" s="251"/>
      <c r="AS12" s="251"/>
      <c r="AT12" s="251"/>
      <c r="AU12" s="222"/>
      <c r="AV12" s="247"/>
      <c r="AW12" s="251"/>
      <c r="AX12" s="247"/>
      <c r="AY12" s="247"/>
      <c r="AZ12" s="251"/>
      <c r="BA12" s="251"/>
      <c r="BB12" s="251"/>
      <c r="BC12" s="251"/>
      <c r="BD12" s="251"/>
      <c r="BE12" s="251"/>
      <c r="BF12" s="251"/>
      <c r="BI12">
        <f>Раздел2!C13</f>
        <v>0</v>
      </c>
    </row>
    <row r="13" spans="1:62" x14ac:dyDescent="0.25">
      <c r="A13" s="148" t="s">
        <v>84</v>
      </c>
      <c r="B13" s="29" t="s">
        <v>38</v>
      </c>
      <c r="C13" s="125">
        <f t="shared" si="1"/>
        <v>0</v>
      </c>
      <c r="D13" s="132">
        <f t="shared" si="2"/>
        <v>0</v>
      </c>
      <c r="E13" s="132">
        <f t="shared" si="3"/>
        <v>0</v>
      </c>
      <c r="F13" s="132">
        <f t="shared" si="4"/>
        <v>0</v>
      </c>
      <c r="G13" s="132">
        <f t="shared" si="5"/>
        <v>0</v>
      </c>
      <c r="H13" s="132">
        <f t="shared" si="6"/>
        <v>0</v>
      </c>
      <c r="I13" s="247"/>
      <c r="J13" s="251"/>
      <c r="K13" s="247"/>
      <c r="L13" s="247"/>
      <c r="M13" s="251"/>
      <c r="N13" s="251"/>
      <c r="O13" s="251"/>
      <c r="P13" s="251"/>
      <c r="Q13" s="251"/>
      <c r="R13" s="251"/>
      <c r="S13" s="251"/>
      <c r="T13" s="251"/>
      <c r="U13" s="251"/>
      <c r="V13" s="222"/>
      <c r="W13" s="247"/>
      <c r="X13" s="251"/>
      <c r="Y13" s="247"/>
      <c r="Z13" s="247"/>
      <c r="AA13" s="251"/>
      <c r="AB13" s="251"/>
      <c r="AC13" s="251"/>
      <c r="AD13" s="251"/>
      <c r="AE13" s="251"/>
      <c r="AF13" s="251"/>
      <c r="AG13" s="251"/>
      <c r="AH13" s="247"/>
      <c r="AI13" s="251"/>
      <c r="AJ13" s="247"/>
      <c r="AK13" s="247"/>
      <c r="AL13" s="251"/>
      <c r="AM13" s="251"/>
      <c r="AN13" s="251"/>
      <c r="AO13" s="251"/>
      <c r="AP13" s="251"/>
      <c r="AQ13" s="251"/>
      <c r="AR13" s="251"/>
      <c r="AS13" s="251"/>
      <c r="AT13" s="251"/>
      <c r="AU13" s="222"/>
      <c r="AV13" s="247"/>
      <c r="AW13" s="251"/>
      <c r="AX13" s="247"/>
      <c r="AY13" s="247"/>
      <c r="AZ13" s="251"/>
      <c r="BA13" s="251"/>
      <c r="BB13" s="251"/>
      <c r="BC13" s="251"/>
      <c r="BD13" s="251"/>
      <c r="BE13" s="251"/>
      <c r="BF13" s="251"/>
      <c r="BI13">
        <f>Раздел2!C14</f>
        <v>0</v>
      </c>
    </row>
    <row r="14" spans="1:62" x14ac:dyDescent="0.25">
      <c r="A14" s="148" t="s">
        <v>85</v>
      </c>
      <c r="B14" s="29" t="s">
        <v>39</v>
      </c>
      <c r="C14" s="125">
        <f t="shared" si="1"/>
        <v>0</v>
      </c>
      <c r="D14" s="132">
        <f t="shared" si="2"/>
        <v>0</v>
      </c>
      <c r="E14" s="132">
        <f t="shared" si="3"/>
        <v>0</v>
      </c>
      <c r="F14" s="132">
        <f t="shared" si="4"/>
        <v>0</v>
      </c>
      <c r="G14" s="132">
        <f t="shared" si="5"/>
        <v>0</v>
      </c>
      <c r="H14" s="132">
        <f t="shared" si="6"/>
        <v>0</v>
      </c>
      <c r="I14" s="247"/>
      <c r="J14" s="251"/>
      <c r="K14" s="247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22"/>
      <c r="W14" s="247"/>
      <c r="X14" s="251"/>
      <c r="Y14" s="247"/>
      <c r="Z14" s="251"/>
      <c r="AA14" s="251"/>
      <c r="AB14" s="251"/>
      <c r="AC14" s="251"/>
      <c r="AD14" s="251"/>
      <c r="AE14" s="251"/>
      <c r="AF14" s="251"/>
      <c r="AG14" s="251"/>
      <c r="AH14" s="247"/>
      <c r="AI14" s="251"/>
      <c r="AJ14" s="247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22"/>
      <c r="AV14" s="247"/>
      <c r="AW14" s="251"/>
      <c r="AX14" s="247"/>
      <c r="AY14" s="251"/>
      <c r="AZ14" s="251"/>
      <c r="BA14" s="251"/>
      <c r="BB14" s="251"/>
      <c r="BC14" s="251"/>
      <c r="BD14" s="251"/>
      <c r="BE14" s="251"/>
      <c r="BF14" s="251"/>
      <c r="BI14">
        <f>Раздел2!C15</f>
        <v>0</v>
      </c>
    </row>
    <row r="15" spans="1:62" x14ac:dyDescent="0.25">
      <c r="A15" s="148" t="s">
        <v>86</v>
      </c>
      <c r="B15" s="29" t="s">
        <v>41</v>
      </c>
      <c r="C15" s="125">
        <f t="shared" si="1"/>
        <v>0</v>
      </c>
      <c r="D15" s="132">
        <f t="shared" si="2"/>
        <v>0</v>
      </c>
      <c r="E15" s="132">
        <f t="shared" si="3"/>
        <v>0</v>
      </c>
      <c r="F15" s="132">
        <f t="shared" si="4"/>
        <v>0</v>
      </c>
      <c r="G15" s="132">
        <f t="shared" si="5"/>
        <v>0</v>
      </c>
      <c r="H15" s="132">
        <f t="shared" si="6"/>
        <v>0</v>
      </c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22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22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I15">
        <f>Раздел2!C16</f>
        <v>0</v>
      </c>
    </row>
    <row r="16" spans="1:62" x14ac:dyDescent="0.25">
      <c r="A16" s="148" t="s">
        <v>87</v>
      </c>
      <c r="B16" s="29" t="s">
        <v>42</v>
      </c>
      <c r="C16" s="125">
        <f t="shared" si="1"/>
        <v>0</v>
      </c>
      <c r="D16" s="132">
        <f t="shared" si="2"/>
        <v>0</v>
      </c>
      <c r="E16" s="132">
        <f t="shared" si="3"/>
        <v>0</v>
      </c>
      <c r="F16" s="132">
        <f t="shared" si="4"/>
        <v>0</v>
      </c>
      <c r="G16" s="132">
        <f t="shared" si="5"/>
        <v>0</v>
      </c>
      <c r="H16" s="132">
        <f t="shared" si="6"/>
        <v>0</v>
      </c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22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22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I16">
        <f>Раздел2!C17</f>
        <v>0</v>
      </c>
    </row>
    <row r="17" spans="1:61" x14ac:dyDescent="0.25">
      <c r="A17" s="148" t="s">
        <v>88</v>
      </c>
      <c r="B17" s="29" t="s">
        <v>43</v>
      </c>
      <c r="C17" s="125">
        <f t="shared" si="1"/>
        <v>0</v>
      </c>
      <c r="D17" s="132">
        <f t="shared" si="2"/>
        <v>0</v>
      </c>
      <c r="E17" s="132">
        <f t="shared" si="3"/>
        <v>0</v>
      </c>
      <c r="F17" s="132">
        <f t="shared" si="4"/>
        <v>0</v>
      </c>
      <c r="G17" s="132">
        <f t="shared" si="5"/>
        <v>0</v>
      </c>
      <c r="H17" s="132">
        <f t="shared" si="6"/>
        <v>0</v>
      </c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22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22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I17">
        <f>Раздел2!C18</f>
        <v>0</v>
      </c>
    </row>
    <row r="18" spans="1:61" ht="21" x14ac:dyDescent="0.25">
      <c r="A18" s="142" t="s">
        <v>821</v>
      </c>
      <c r="B18" s="29" t="s">
        <v>45</v>
      </c>
      <c r="C18" s="125">
        <f t="shared" si="1"/>
        <v>0</v>
      </c>
      <c r="D18" s="132">
        <f t="shared" si="2"/>
        <v>0</v>
      </c>
      <c r="E18" s="132">
        <f t="shared" si="3"/>
        <v>0</v>
      </c>
      <c r="F18" s="132">
        <f t="shared" si="4"/>
        <v>0</v>
      </c>
      <c r="G18" s="132">
        <f t="shared" si="5"/>
        <v>0</v>
      </c>
      <c r="H18" s="132">
        <f t="shared" si="6"/>
        <v>0</v>
      </c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22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22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I18">
        <f>Раздел2!C19</f>
        <v>0</v>
      </c>
    </row>
    <row r="19" spans="1:61" x14ac:dyDescent="0.25">
      <c r="A19" s="148" t="s">
        <v>89</v>
      </c>
      <c r="B19" s="29" t="s">
        <v>47</v>
      </c>
      <c r="C19" s="125">
        <f t="shared" si="1"/>
        <v>0</v>
      </c>
      <c r="D19" s="132">
        <f t="shared" si="2"/>
        <v>0</v>
      </c>
      <c r="E19" s="132">
        <f t="shared" si="3"/>
        <v>0</v>
      </c>
      <c r="F19" s="132">
        <f t="shared" si="4"/>
        <v>0</v>
      </c>
      <c r="G19" s="132">
        <f t="shared" si="5"/>
        <v>0</v>
      </c>
      <c r="H19" s="132">
        <f t="shared" si="6"/>
        <v>0</v>
      </c>
      <c r="I19" s="247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22"/>
      <c r="W19" s="247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47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22"/>
      <c r="AV19" s="247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I19">
        <f>Раздел2!C20</f>
        <v>0</v>
      </c>
    </row>
    <row r="20" spans="1:61" x14ac:dyDescent="0.25">
      <c r="A20" s="148" t="s">
        <v>90</v>
      </c>
      <c r="B20" s="29" t="s">
        <v>49</v>
      </c>
      <c r="C20" s="125">
        <f t="shared" si="1"/>
        <v>0</v>
      </c>
      <c r="D20" s="132">
        <f t="shared" si="2"/>
        <v>0</v>
      </c>
      <c r="E20" s="132">
        <f t="shared" si="3"/>
        <v>0</v>
      </c>
      <c r="F20" s="132">
        <f t="shared" si="4"/>
        <v>0</v>
      </c>
      <c r="G20" s="132">
        <f t="shared" si="5"/>
        <v>0</v>
      </c>
      <c r="H20" s="132">
        <f t="shared" si="6"/>
        <v>0</v>
      </c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22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22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I20">
        <f>Раздел2!C21</f>
        <v>0</v>
      </c>
    </row>
    <row r="21" spans="1:61" x14ac:dyDescent="0.25">
      <c r="A21" s="148" t="s">
        <v>91</v>
      </c>
      <c r="B21" s="29" t="s">
        <v>51</v>
      </c>
      <c r="C21" s="125">
        <f t="shared" si="1"/>
        <v>0</v>
      </c>
      <c r="D21" s="132">
        <f t="shared" si="2"/>
        <v>0</v>
      </c>
      <c r="E21" s="132">
        <f t="shared" si="3"/>
        <v>0</v>
      </c>
      <c r="F21" s="132">
        <f t="shared" si="4"/>
        <v>0</v>
      </c>
      <c r="G21" s="132">
        <f t="shared" si="5"/>
        <v>0</v>
      </c>
      <c r="H21" s="132">
        <f t="shared" si="6"/>
        <v>0</v>
      </c>
      <c r="I21" s="125">
        <f>SUM(I22:I24)</f>
        <v>0</v>
      </c>
      <c r="J21" s="125">
        <f t="shared" ref="J21:BF21" si="7">SUM(J22:J24)</f>
        <v>0</v>
      </c>
      <c r="K21" s="125">
        <f t="shared" si="7"/>
        <v>0</v>
      </c>
      <c r="L21" s="125">
        <f t="shared" si="7"/>
        <v>0</v>
      </c>
      <c r="M21" s="125">
        <f t="shared" si="7"/>
        <v>0</v>
      </c>
      <c r="N21" s="125">
        <f t="shared" si="7"/>
        <v>0</v>
      </c>
      <c r="O21" s="125">
        <f t="shared" si="7"/>
        <v>0</v>
      </c>
      <c r="P21" s="125">
        <f t="shared" si="7"/>
        <v>0</v>
      </c>
      <c r="Q21" s="125">
        <f t="shared" si="7"/>
        <v>0</v>
      </c>
      <c r="R21" s="125">
        <f t="shared" si="7"/>
        <v>0</v>
      </c>
      <c r="S21" s="125">
        <f t="shared" si="7"/>
        <v>0</v>
      </c>
      <c r="T21" s="125">
        <f t="shared" si="7"/>
        <v>0</v>
      </c>
      <c r="U21" s="125">
        <f t="shared" si="7"/>
        <v>0</v>
      </c>
      <c r="V21" s="125">
        <f t="shared" si="7"/>
        <v>0</v>
      </c>
      <c r="W21" s="125">
        <f t="shared" si="7"/>
        <v>0</v>
      </c>
      <c r="X21" s="125">
        <f t="shared" si="7"/>
        <v>0</v>
      </c>
      <c r="Y21" s="125">
        <f t="shared" si="7"/>
        <v>0</v>
      </c>
      <c r="Z21" s="125">
        <f t="shared" si="7"/>
        <v>0</v>
      </c>
      <c r="AA21" s="125">
        <f t="shared" si="7"/>
        <v>0</v>
      </c>
      <c r="AB21" s="125">
        <f t="shared" si="7"/>
        <v>0</v>
      </c>
      <c r="AC21" s="125">
        <f t="shared" si="7"/>
        <v>0</v>
      </c>
      <c r="AD21" s="125">
        <f t="shared" si="7"/>
        <v>0</v>
      </c>
      <c r="AE21" s="125">
        <f t="shared" si="7"/>
        <v>0</v>
      </c>
      <c r="AF21" s="125">
        <f t="shared" si="7"/>
        <v>0</v>
      </c>
      <c r="AG21" s="125">
        <f t="shared" si="7"/>
        <v>0</v>
      </c>
      <c r="AH21" s="125">
        <f t="shared" si="7"/>
        <v>0</v>
      </c>
      <c r="AI21" s="125">
        <f t="shared" si="7"/>
        <v>0</v>
      </c>
      <c r="AJ21" s="125">
        <f t="shared" si="7"/>
        <v>0</v>
      </c>
      <c r="AK21" s="125">
        <f t="shared" si="7"/>
        <v>0</v>
      </c>
      <c r="AL21" s="125">
        <f t="shared" si="7"/>
        <v>0</v>
      </c>
      <c r="AM21" s="125">
        <f t="shared" si="7"/>
        <v>0</v>
      </c>
      <c r="AN21" s="125">
        <f t="shared" si="7"/>
        <v>0</v>
      </c>
      <c r="AO21" s="125">
        <f t="shared" si="7"/>
        <v>0</v>
      </c>
      <c r="AP21" s="125">
        <f t="shared" si="7"/>
        <v>0</v>
      </c>
      <c r="AQ21" s="125">
        <f t="shared" si="7"/>
        <v>0</v>
      </c>
      <c r="AR21" s="125">
        <f t="shared" si="7"/>
        <v>0</v>
      </c>
      <c r="AS21" s="125">
        <f t="shared" si="7"/>
        <v>0</v>
      </c>
      <c r="AT21" s="125">
        <f t="shared" si="7"/>
        <v>0</v>
      </c>
      <c r="AU21" s="125">
        <f t="shared" si="7"/>
        <v>0</v>
      </c>
      <c r="AV21" s="125">
        <f t="shared" si="7"/>
        <v>0</v>
      </c>
      <c r="AW21" s="125">
        <f t="shared" si="7"/>
        <v>0</v>
      </c>
      <c r="AX21" s="125">
        <f t="shared" si="7"/>
        <v>0</v>
      </c>
      <c r="AY21" s="125">
        <f t="shared" si="7"/>
        <v>0</v>
      </c>
      <c r="AZ21" s="125">
        <f t="shared" si="7"/>
        <v>0</v>
      </c>
      <c r="BA21" s="125">
        <f t="shared" si="7"/>
        <v>0</v>
      </c>
      <c r="BB21" s="125">
        <f t="shared" si="7"/>
        <v>0</v>
      </c>
      <c r="BC21" s="125">
        <f t="shared" si="7"/>
        <v>0</v>
      </c>
      <c r="BD21" s="125">
        <f t="shared" si="7"/>
        <v>0</v>
      </c>
      <c r="BE21" s="125">
        <f t="shared" si="7"/>
        <v>0</v>
      </c>
      <c r="BF21" s="125">
        <f t="shared" si="7"/>
        <v>0</v>
      </c>
      <c r="BI21">
        <f>Раздел2!C22</f>
        <v>0</v>
      </c>
    </row>
    <row r="22" spans="1:61" ht="21" x14ac:dyDescent="0.25">
      <c r="A22" s="149" t="s">
        <v>92</v>
      </c>
      <c r="B22" s="29" t="s">
        <v>53</v>
      </c>
      <c r="C22" s="125">
        <f t="shared" si="1"/>
        <v>0</v>
      </c>
      <c r="D22" s="132">
        <f t="shared" si="2"/>
        <v>0</v>
      </c>
      <c r="E22" s="132">
        <f t="shared" si="3"/>
        <v>0</v>
      </c>
      <c r="F22" s="132">
        <f t="shared" si="4"/>
        <v>0</v>
      </c>
      <c r="G22" s="132">
        <f t="shared" si="5"/>
        <v>0</v>
      </c>
      <c r="H22" s="132">
        <f t="shared" si="6"/>
        <v>0</v>
      </c>
      <c r="I22" s="247"/>
      <c r="J22" s="247"/>
      <c r="K22" s="247"/>
      <c r="L22" s="247"/>
      <c r="M22" s="251"/>
      <c r="N22" s="247"/>
      <c r="O22" s="251"/>
      <c r="P22" s="251"/>
      <c r="Q22" s="251"/>
      <c r="R22" s="251"/>
      <c r="S22" s="251"/>
      <c r="T22" s="261"/>
      <c r="U22" s="251"/>
      <c r="V22" s="222"/>
      <c r="W22" s="247"/>
      <c r="X22" s="247"/>
      <c r="Y22" s="247"/>
      <c r="Z22" s="247"/>
      <c r="AA22" s="251"/>
      <c r="AB22" s="247"/>
      <c r="AC22" s="251"/>
      <c r="AD22" s="251"/>
      <c r="AE22" s="251"/>
      <c r="AF22" s="251"/>
      <c r="AG22" s="251"/>
      <c r="AH22" s="247"/>
      <c r="AI22" s="247"/>
      <c r="AJ22" s="247"/>
      <c r="AK22" s="247"/>
      <c r="AL22" s="251"/>
      <c r="AM22" s="247"/>
      <c r="AN22" s="251"/>
      <c r="AO22" s="251"/>
      <c r="AP22" s="251"/>
      <c r="AQ22" s="251"/>
      <c r="AR22" s="251"/>
      <c r="AS22" s="261"/>
      <c r="AT22" s="251"/>
      <c r="AU22" s="222"/>
      <c r="AV22" s="247"/>
      <c r="AW22" s="247"/>
      <c r="AX22" s="247"/>
      <c r="AY22" s="247"/>
      <c r="AZ22" s="251"/>
      <c r="BA22" s="247"/>
      <c r="BB22" s="251"/>
      <c r="BC22" s="251"/>
      <c r="BD22" s="251"/>
      <c r="BE22" s="251"/>
      <c r="BF22" s="251"/>
      <c r="BI22">
        <f>Раздел2!C23</f>
        <v>0</v>
      </c>
    </row>
    <row r="23" spans="1:61" x14ac:dyDescent="0.25">
      <c r="A23" s="149" t="s">
        <v>93</v>
      </c>
      <c r="B23" s="29" t="s">
        <v>55</v>
      </c>
      <c r="C23" s="125">
        <f t="shared" si="1"/>
        <v>0</v>
      </c>
      <c r="D23" s="132">
        <f t="shared" si="2"/>
        <v>0</v>
      </c>
      <c r="E23" s="132">
        <f t="shared" si="3"/>
        <v>0</v>
      </c>
      <c r="F23" s="132">
        <f t="shared" si="4"/>
        <v>0</v>
      </c>
      <c r="G23" s="132">
        <f t="shared" si="5"/>
        <v>0</v>
      </c>
      <c r="H23" s="132">
        <f t="shared" si="6"/>
        <v>0</v>
      </c>
      <c r="I23" s="247"/>
      <c r="J23" s="247"/>
      <c r="K23" s="247"/>
      <c r="L23" s="251"/>
      <c r="M23" s="251"/>
      <c r="N23" s="247"/>
      <c r="O23" s="247"/>
      <c r="P23" s="251"/>
      <c r="Q23" s="251"/>
      <c r="R23" s="251"/>
      <c r="S23" s="251"/>
      <c r="T23" s="261"/>
      <c r="U23" s="251"/>
      <c r="V23" s="222"/>
      <c r="W23" s="247"/>
      <c r="X23" s="247"/>
      <c r="Y23" s="247"/>
      <c r="Z23" s="251"/>
      <c r="AA23" s="251"/>
      <c r="AB23" s="247"/>
      <c r="AC23" s="247"/>
      <c r="AD23" s="251"/>
      <c r="AE23" s="251"/>
      <c r="AF23" s="251"/>
      <c r="AG23" s="251"/>
      <c r="AH23" s="247"/>
      <c r="AI23" s="247"/>
      <c r="AJ23" s="247"/>
      <c r="AK23" s="251"/>
      <c r="AL23" s="251"/>
      <c r="AM23" s="247"/>
      <c r="AN23" s="247"/>
      <c r="AO23" s="251"/>
      <c r="AP23" s="251"/>
      <c r="AQ23" s="251"/>
      <c r="AR23" s="251"/>
      <c r="AS23" s="261"/>
      <c r="AT23" s="251"/>
      <c r="AU23" s="222"/>
      <c r="AV23" s="247"/>
      <c r="AW23" s="247"/>
      <c r="AX23" s="247"/>
      <c r="AY23" s="251"/>
      <c r="AZ23" s="251"/>
      <c r="BA23" s="247"/>
      <c r="BB23" s="247"/>
      <c r="BC23" s="251"/>
      <c r="BD23" s="251"/>
      <c r="BE23" s="251"/>
      <c r="BF23" s="251"/>
      <c r="BI23">
        <f>Раздел2!C24</f>
        <v>0</v>
      </c>
    </row>
    <row r="24" spans="1:61" x14ac:dyDescent="0.25">
      <c r="A24" s="149" t="s">
        <v>822</v>
      </c>
      <c r="B24" s="29" t="s">
        <v>61</v>
      </c>
      <c r="C24" s="125">
        <f t="shared" si="1"/>
        <v>0</v>
      </c>
      <c r="D24" s="132">
        <f t="shared" si="2"/>
        <v>0</v>
      </c>
      <c r="E24" s="132">
        <f t="shared" si="3"/>
        <v>0</v>
      </c>
      <c r="F24" s="132">
        <f t="shared" si="4"/>
        <v>0</v>
      </c>
      <c r="G24" s="132">
        <f t="shared" si="5"/>
        <v>0</v>
      </c>
      <c r="H24" s="132">
        <f t="shared" si="6"/>
        <v>0</v>
      </c>
      <c r="I24" s="247"/>
      <c r="J24" s="247"/>
      <c r="K24" s="247"/>
      <c r="L24" s="251"/>
      <c r="M24" s="251"/>
      <c r="N24" s="247"/>
      <c r="O24" s="247"/>
      <c r="P24" s="251"/>
      <c r="Q24" s="251"/>
      <c r="R24" s="251"/>
      <c r="S24" s="251"/>
      <c r="T24" s="261"/>
      <c r="U24" s="251"/>
      <c r="V24" s="222"/>
      <c r="W24" s="247"/>
      <c r="X24" s="247"/>
      <c r="Y24" s="247"/>
      <c r="Z24" s="251"/>
      <c r="AA24" s="251"/>
      <c r="AB24" s="247"/>
      <c r="AC24" s="247"/>
      <c r="AD24" s="251"/>
      <c r="AE24" s="251"/>
      <c r="AF24" s="251"/>
      <c r="AG24" s="251"/>
      <c r="AH24" s="247"/>
      <c r="AI24" s="247"/>
      <c r="AJ24" s="247"/>
      <c r="AK24" s="251"/>
      <c r="AL24" s="251"/>
      <c r="AM24" s="247"/>
      <c r="AN24" s="247"/>
      <c r="AO24" s="251"/>
      <c r="AP24" s="251"/>
      <c r="AQ24" s="251"/>
      <c r="AR24" s="251"/>
      <c r="AS24" s="261"/>
      <c r="AT24" s="251"/>
      <c r="AU24" s="222"/>
      <c r="AV24" s="247"/>
      <c r="AW24" s="247"/>
      <c r="AX24" s="247"/>
      <c r="AY24" s="251"/>
      <c r="AZ24" s="251"/>
      <c r="BA24" s="247"/>
      <c r="BB24" s="247"/>
      <c r="BC24" s="251"/>
      <c r="BD24" s="251"/>
      <c r="BE24" s="251"/>
      <c r="BF24" s="251"/>
      <c r="BI24">
        <f>Раздел2!C25</f>
        <v>0</v>
      </c>
    </row>
    <row r="25" spans="1:61" x14ac:dyDescent="0.25">
      <c r="A25" s="148" t="s">
        <v>94</v>
      </c>
      <c r="B25" s="29" t="s">
        <v>98</v>
      </c>
      <c r="C25" s="125">
        <f t="shared" si="1"/>
        <v>0</v>
      </c>
      <c r="D25" s="132">
        <f t="shared" si="2"/>
        <v>0</v>
      </c>
      <c r="E25" s="132">
        <f t="shared" si="3"/>
        <v>0</v>
      </c>
      <c r="F25" s="132">
        <f t="shared" si="4"/>
        <v>0</v>
      </c>
      <c r="G25" s="132">
        <f t="shared" si="5"/>
        <v>0</v>
      </c>
      <c r="H25" s="132">
        <f t="shared" si="6"/>
        <v>0</v>
      </c>
      <c r="I25" s="247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22"/>
      <c r="W25" s="247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47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22"/>
      <c r="AV25" s="247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I25">
        <f>Раздел2!C26</f>
        <v>0</v>
      </c>
    </row>
    <row r="26" spans="1:61" x14ac:dyDescent="0.25">
      <c r="A26" s="148" t="s">
        <v>95</v>
      </c>
      <c r="B26" s="29" t="s">
        <v>100</v>
      </c>
      <c r="C26" s="125">
        <f t="shared" si="1"/>
        <v>0</v>
      </c>
      <c r="D26" s="132">
        <f t="shared" si="2"/>
        <v>0</v>
      </c>
      <c r="E26" s="132">
        <f t="shared" si="3"/>
        <v>0</v>
      </c>
      <c r="F26" s="132">
        <f t="shared" si="4"/>
        <v>0</v>
      </c>
      <c r="G26" s="132">
        <f t="shared" si="5"/>
        <v>0</v>
      </c>
      <c r="H26" s="132">
        <f t="shared" si="6"/>
        <v>0</v>
      </c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22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22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I26">
        <f>Раздел2!C27</f>
        <v>0</v>
      </c>
    </row>
    <row r="27" spans="1:61" x14ac:dyDescent="0.25">
      <c r="A27" s="148" t="s">
        <v>96</v>
      </c>
      <c r="B27" s="29" t="s">
        <v>102</v>
      </c>
      <c r="C27" s="125">
        <f t="shared" si="1"/>
        <v>0</v>
      </c>
      <c r="D27" s="132">
        <f t="shared" si="2"/>
        <v>0</v>
      </c>
      <c r="E27" s="132">
        <f t="shared" si="3"/>
        <v>0</v>
      </c>
      <c r="F27" s="132">
        <f t="shared" si="4"/>
        <v>0</v>
      </c>
      <c r="G27" s="132">
        <f t="shared" si="5"/>
        <v>0</v>
      </c>
      <c r="H27" s="132">
        <f t="shared" si="6"/>
        <v>0</v>
      </c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22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22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I27">
        <f>Раздел2!C28</f>
        <v>0</v>
      </c>
    </row>
    <row r="28" spans="1:61" x14ac:dyDescent="0.25">
      <c r="A28" s="148" t="s">
        <v>97</v>
      </c>
      <c r="B28" s="29" t="s">
        <v>104</v>
      </c>
      <c r="C28" s="125">
        <f t="shared" si="1"/>
        <v>0</v>
      </c>
      <c r="D28" s="132">
        <f t="shared" si="2"/>
        <v>0</v>
      </c>
      <c r="E28" s="132">
        <f t="shared" si="3"/>
        <v>0</v>
      </c>
      <c r="F28" s="132">
        <f t="shared" si="4"/>
        <v>0</v>
      </c>
      <c r="G28" s="132">
        <f t="shared" si="5"/>
        <v>0</v>
      </c>
      <c r="H28" s="132">
        <f t="shared" si="6"/>
        <v>0</v>
      </c>
      <c r="I28" s="125">
        <f>SUM(I29:I30)</f>
        <v>0</v>
      </c>
      <c r="J28" s="125">
        <f t="shared" ref="J28:BF28" si="8">SUM(J29:J30)</f>
        <v>0</v>
      </c>
      <c r="K28" s="125">
        <f t="shared" si="8"/>
        <v>0</v>
      </c>
      <c r="L28" s="125">
        <f t="shared" si="8"/>
        <v>0</v>
      </c>
      <c r="M28" s="125">
        <f t="shared" si="8"/>
        <v>0</v>
      </c>
      <c r="N28" s="125">
        <f t="shared" si="8"/>
        <v>0</v>
      </c>
      <c r="O28" s="125">
        <f t="shared" si="8"/>
        <v>0</v>
      </c>
      <c r="P28" s="125">
        <f t="shared" si="8"/>
        <v>0</v>
      </c>
      <c r="Q28" s="125">
        <f t="shared" si="8"/>
        <v>0</v>
      </c>
      <c r="R28" s="125">
        <f t="shared" si="8"/>
        <v>0</v>
      </c>
      <c r="S28" s="125">
        <f t="shared" si="8"/>
        <v>0</v>
      </c>
      <c r="T28" s="125">
        <f t="shared" si="8"/>
        <v>0</v>
      </c>
      <c r="U28" s="125">
        <f t="shared" si="8"/>
        <v>0</v>
      </c>
      <c r="V28" s="125">
        <f t="shared" si="8"/>
        <v>0</v>
      </c>
      <c r="W28" s="125">
        <f t="shared" si="8"/>
        <v>0</v>
      </c>
      <c r="X28" s="125">
        <f t="shared" si="8"/>
        <v>0</v>
      </c>
      <c r="Y28" s="125">
        <f t="shared" si="8"/>
        <v>0</v>
      </c>
      <c r="Z28" s="125">
        <f t="shared" si="8"/>
        <v>0</v>
      </c>
      <c r="AA28" s="125">
        <f t="shared" si="8"/>
        <v>0</v>
      </c>
      <c r="AB28" s="125">
        <f t="shared" si="8"/>
        <v>0</v>
      </c>
      <c r="AC28" s="125">
        <f t="shared" si="8"/>
        <v>0</v>
      </c>
      <c r="AD28" s="125">
        <f t="shared" si="8"/>
        <v>0</v>
      </c>
      <c r="AE28" s="125">
        <f t="shared" si="8"/>
        <v>0</v>
      </c>
      <c r="AF28" s="125">
        <f t="shared" si="8"/>
        <v>0</v>
      </c>
      <c r="AG28" s="125">
        <f t="shared" si="8"/>
        <v>0</v>
      </c>
      <c r="AH28" s="125">
        <f t="shared" si="8"/>
        <v>0</v>
      </c>
      <c r="AI28" s="125">
        <f t="shared" si="8"/>
        <v>0</v>
      </c>
      <c r="AJ28" s="125">
        <f t="shared" si="8"/>
        <v>0</v>
      </c>
      <c r="AK28" s="125">
        <f t="shared" si="8"/>
        <v>0</v>
      </c>
      <c r="AL28" s="125">
        <f t="shared" si="8"/>
        <v>0</v>
      </c>
      <c r="AM28" s="125">
        <f t="shared" si="8"/>
        <v>0</v>
      </c>
      <c r="AN28" s="125">
        <f t="shared" si="8"/>
        <v>0</v>
      </c>
      <c r="AO28" s="125">
        <f t="shared" si="8"/>
        <v>0</v>
      </c>
      <c r="AP28" s="125">
        <f t="shared" si="8"/>
        <v>0</v>
      </c>
      <c r="AQ28" s="125">
        <f t="shared" si="8"/>
        <v>0</v>
      </c>
      <c r="AR28" s="125">
        <f t="shared" si="8"/>
        <v>0</v>
      </c>
      <c r="AS28" s="125">
        <f t="shared" si="8"/>
        <v>0</v>
      </c>
      <c r="AT28" s="125">
        <f t="shared" si="8"/>
        <v>0</v>
      </c>
      <c r="AU28" s="125">
        <f t="shared" si="8"/>
        <v>0</v>
      </c>
      <c r="AV28" s="125">
        <f t="shared" si="8"/>
        <v>0</v>
      </c>
      <c r="AW28" s="125">
        <f t="shared" si="8"/>
        <v>0</v>
      </c>
      <c r="AX28" s="125">
        <f t="shared" si="8"/>
        <v>0</v>
      </c>
      <c r="AY28" s="125">
        <f t="shared" si="8"/>
        <v>0</v>
      </c>
      <c r="AZ28" s="125">
        <f t="shared" si="8"/>
        <v>0</v>
      </c>
      <c r="BA28" s="125">
        <f t="shared" si="8"/>
        <v>0</v>
      </c>
      <c r="BB28" s="125">
        <f t="shared" si="8"/>
        <v>0</v>
      </c>
      <c r="BC28" s="125">
        <f t="shared" si="8"/>
        <v>0</v>
      </c>
      <c r="BD28" s="125">
        <f t="shared" si="8"/>
        <v>0</v>
      </c>
      <c r="BE28" s="125">
        <f t="shared" si="8"/>
        <v>0</v>
      </c>
      <c r="BF28" s="125">
        <f t="shared" si="8"/>
        <v>0</v>
      </c>
      <c r="BI28">
        <f>Раздел2!C29</f>
        <v>0</v>
      </c>
    </row>
    <row r="29" spans="1:61" ht="21" x14ac:dyDescent="0.25">
      <c r="A29" s="149" t="s">
        <v>99</v>
      </c>
      <c r="B29" s="29" t="s">
        <v>106</v>
      </c>
      <c r="C29" s="125">
        <f t="shared" si="1"/>
        <v>0</v>
      </c>
      <c r="D29" s="132">
        <f t="shared" si="2"/>
        <v>0</v>
      </c>
      <c r="E29" s="132">
        <f t="shared" si="3"/>
        <v>0</v>
      </c>
      <c r="F29" s="132">
        <f t="shared" si="4"/>
        <v>0</v>
      </c>
      <c r="G29" s="132">
        <f t="shared" si="5"/>
        <v>0</v>
      </c>
      <c r="H29" s="132">
        <f t="shared" si="6"/>
        <v>0</v>
      </c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22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22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I29">
        <f>Раздел2!C30</f>
        <v>0</v>
      </c>
    </row>
    <row r="30" spans="1:61" x14ac:dyDescent="0.25">
      <c r="A30" s="149" t="s">
        <v>101</v>
      </c>
      <c r="B30" s="29" t="s">
        <v>108</v>
      </c>
      <c r="C30" s="125">
        <f t="shared" si="1"/>
        <v>0</v>
      </c>
      <c r="D30" s="132">
        <f t="shared" si="2"/>
        <v>0</v>
      </c>
      <c r="E30" s="132">
        <f t="shared" si="3"/>
        <v>0</v>
      </c>
      <c r="F30" s="132">
        <f t="shared" si="4"/>
        <v>0</v>
      </c>
      <c r="G30" s="132">
        <f t="shared" si="5"/>
        <v>0</v>
      </c>
      <c r="H30" s="132">
        <f t="shared" si="6"/>
        <v>0</v>
      </c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22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22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I30">
        <f>Раздел2!C31</f>
        <v>0</v>
      </c>
    </row>
    <row r="31" spans="1:61" x14ac:dyDescent="0.25">
      <c r="A31" s="148" t="s">
        <v>103</v>
      </c>
      <c r="B31" s="29" t="s">
        <v>110</v>
      </c>
      <c r="C31" s="125">
        <f t="shared" si="1"/>
        <v>0</v>
      </c>
      <c r="D31" s="132">
        <f t="shared" si="2"/>
        <v>0</v>
      </c>
      <c r="E31" s="132">
        <f t="shared" si="3"/>
        <v>0</v>
      </c>
      <c r="F31" s="132">
        <f t="shared" si="4"/>
        <v>0</v>
      </c>
      <c r="G31" s="132">
        <f t="shared" si="5"/>
        <v>0</v>
      </c>
      <c r="H31" s="132">
        <f t="shared" si="6"/>
        <v>0</v>
      </c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22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22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I31">
        <f>Раздел2!C32</f>
        <v>0</v>
      </c>
    </row>
    <row r="32" spans="1:61" x14ac:dyDescent="0.25">
      <c r="A32" s="148" t="s">
        <v>105</v>
      </c>
      <c r="B32" s="29" t="s">
        <v>112</v>
      </c>
      <c r="C32" s="125">
        <f t="shared" si="1"/>
        <v>0</v>
      </c>
      <c r="D32" s="132">
        <f t="shared" si="2"/>
        <v>0</v>
      </c>
      <c r="E32" s="132">
        <f t="shared" si="3"/>
        <v>0</v>
      </c>
      <c r="F32" s="132">
        <f t="shared" si="4"/>
        <v>0</v>
      </c>
      <c r="G32" s="132">
        <f t="shared" si="5"/>
        <v>0</v>
      </c>
      <c r="H32" s="132">
        <f t="shared" si="6"/>
        <v>0</v>
      </c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22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22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I32">
        <f>Раздел2!C33</f>
        <v>0</v>
      </c>
    </row>
    <row r="33" spans="1:61" x14ac:dyDescent="0.25">
      <c r="A33" s="148" t="s">
        <v>107</v>
      </c>
      <c r="B33" s="29" t="s">
        <v>114</v>
      </c>
      <c r="C33" s="125">
        <f t="shared" si="1"/>
        <v>0</v>
      </c>
      <c r="D33" s="132">
        <f t="shared" si="2"/>
        <v>0</v>
      </c>
      <c r="E33" s="132">
        <f t="shared" si="3"/>
        <v>0</v>
      </c>
      <c r="F33" s="132">
        <f t="shared" si="4"/>
        <v>0</v>
      </c>
      <c r="G33" s="132">
        <f t="shared" si="5"/>
        <v>0</v>
      </c>
      <c r="H33" s="132">
        <f t="shared" si="6"/>
        <v>0</v>
      </c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22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22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I33">
        <f>Раздел2!C34</f>
        <v>0</v>
      </c>
    </row>
    <row r="34" spans="1:61" x14ac:dyDescent="0.25">
      <c r="A34" s="148" t="s">
        <v>109</v>
      </c>
      <c r="B34" s="29" t="s">
        <v>116</v>
      </c>
      <c r="C34" s="125">
        <f t="shared" si="1"/>
        <v>0</v>
      </c>
      <c r="D34" s="132">
        <f t="shared" si="2"/>
        <v>0</v>
      </c>
      <c r="E34" s="132">
        <f t="shared" si="3"/>
        <v>0</v>
      </c>
      <c r="F34" s="132">
        <f t="shared" si="4"/>
        <v>0</v>
      </c>
      <c r="G34" s="132">
        <f t="shared" si="5"/>
        <v>0</v>
      </c>
      <c r="H34" s="132">
        <f t="shared" si="6"/>
        <v>0</v>
      </c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22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22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I34">
        <f>Раздел2!C35</f>
        <v>0</v>
      </c>
    </row>
    <row r="35" spans="1:61" x14ac:dyDescent="0.25">
      <c r="A35" s="148" t="s">
        <v>111</v>
      </c>
      <c r="B35" s="29" t="s">
        <v>118</v>
      </c>
      <c r="C35" s="125">
        <f t="shared" si="1"/>
        <v>0</v>
      </c>
      <c r="D35" s="132">
        <f t="shared" si="2"/>
        <v>0</v>
      </c>
      <c r="E35" s="132">
        <f t="shared" si="3"/>
        <v>0</v>
      </c>
      <c r="F35" s="132">
        <f t="shared" si="4"/>
        <v>0</v>
      </c>
      <c r="G35" s="132">
        <f t="shared" si="5"/>
        <v>0</v>
      </c>
      <c r="H35" s="132">
        <f t="shared" si="6"/>
        <v>0</v>
      </c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22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22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I35">
        <f>Раздел2!C36</f>
        <v>0</v>
      </c>
    </row>
    <row r="36" spans="1:61" x14ac:dyDescent="0.25">
      <c r="A36" s="148" t="s">
        <v>113</v>
      </c>
      <c r="B36" s="29" t="s">
        <v>120</v>
      </c>
      <c r="C36" s="125">
        <f t="shared" si="1"/>
        <v>0</v>
      </c>
      <c r="D36" s="132">
        <f t="shared" si="2"/>
        <v>0</v>
      </c>
      <c r="E36" s="132">
        <f t="shared" si="3"/>
        <v>0</v>
      </c>
      <c r="F36" s="132">
        <f t="shared" si="4"/>
        <v>0</v>
      </c>
      <c r="G36" s="132">
        <f t="shared" si="5"/>
        <v>0</v>
      </c>
      <c r="H36" s="132">
        <f t="shared" si="6"/>
        <v>0</v>
      </c>
      <c r="I36" s="125">
        <f>SUM(I37:I40)</f>
        <v>0</v>
      </c>
      <c r="J36" s="125">
        <f t="shared" ref="J36:BF36" si="9">SUM(J37:J40)</f>
        <v>0</v>
      </c>
      <c r="K36" s="125">
        <f t="shared" si="9"/>
        <v>0</v>
      </c>
      <c r="L36" s="125">
        <f t="shared" si="9"/>
        <v>0</v>
      </c>
      <c r="M36" s="125">
        <f t="shared" si="9"/>
        <v>0</v>
      </c>
      <c r="N36" s="125">
        <f t="shared" si="9"/>
        <v>0</v>
      </c>
      <c r="O36" s="125">
        <f t="shared" si="9"/>
        <v>0</v>
      </c>
      <c r="P36" s="125">
        <f t="shared" si="9"/>
        <v>0</v>
      </c>
      <c r="Q36" s="125">
        <f t="shared" si="9"/>
        <v>0</v>
      </c>
      <c r="R36" s="125">
        <f t="shared" si="9"/>
        <v>0</v>
      </c>
      <c r="S36" s="125">
        <f t="shared" si="9"/>
        <v>0</v>
      </c>
      <c r="T36" s="125">
        <f t="shared" si="9"/>
        <v>0</v>
      </c>
      <c r="U36" s="125">
        <f t="shared" si="9"/>
        <v>0</v>
      </c>
      <c r="V36" s="125">
        <f t="shared" si="9"/>
        <v>0</v>
      </c>
      <c r="W36" s="125">
        <f t="shared" si="9"/>
        <v>0</v>
      </c>
      <c r="X36" s="125">
        <f t="shared" si="9"/>
        <v>0</v>
      </c>
      <c r="Y36" s="125">
        <f t="shared" si="9"/>
        <v>0</v>
      </c>
      <c r="Z36" s="125">
        <f t="shared" si="9"/>
        <v>0</v>
      </c>
      <c r="AA36" s="125">
        <f t="shared" si="9"/>
        <v>0</v>
      </c>
      <c r="AB36" s="125">
        <f t="shared" si="9"/>
        <v>0</v>
      </c>
      <c r="AC36" s="125">
        <f t="shared" si="9"/>
        <v>0</v>
      </c>
      <c r="AD36" s="125">
        <f t="shared" si="9"/>
        <v>0</v>
      </c>
      <c r="AE36" s="125">
        <f t="shared" si="9"/>
        <v>0</v>
      </c>
      <c r="AF36" s="125">
        <f t="shared" si="9"/>
        <v>0</v>
      </c>
      <c r="AG36" s="125">
        <f t="shared" si="9"/>
        <v>0</v>
      </c>
      <c r="AH36" s="125">
        <f t="shared" si="9"/>
        <v>0</v>
      </c>
      <c r="AI36" s="125">
        <f t="shared" si="9"/>
        <v>0</v>
      </c>
      <c r="AJ36" s="125">
        <f t="shared" si="9"/>
        <v>0</v>
      </c>
      <c r="AK36" s="125">
        <f t="shared" si="9"/>
        <v>0</v>
      </c>
      <c r="AL36" s="125">
        <f t="shared" si="9"/>
        <v>0</v>
      </c>
      <c r="AM36" s="125">
        <f t="shared" si="9"/>
        <v>0</v>
      </c>
      <c r="AN36" s="125">
        <f t="shared" si="9"/>
        <v>0</v>
      </c>
      <c r="AO36" s="125">
        <f t="shared" si="9"/>
        <v>0</v>
      </c>
      <c r="AP36" s="125">
        <f t="shared" si="9"/>
        <v>0</v>
      </c>
      <c r="AQ36" s="125">
        <f t="shared" si="9"/>
        <v>0</v>
      </c>
      <c r="AR36" s="125">
        <f t="shared" si="9"/>
        <v>0</v>
      </c>
      <c r="AS36" s="125">
        <f t="shared" si="9"/>
        <v>0</v>
      </c>
      <c r="AT36" s="125">
        <f t="shared" si="9"/>
        <v>0</v>
      </c>
      <c r="AU36" s="125">
        <f t="shared" si="9"/>
        <v>0</v>
      </c>
      <c r="AV36" s="125">
        <f t="shared" si="9"/>
        <v>0</v>
      </c>
      <c r="AW36" s="125">
        <f t="shared" si="9"/>
        <v>0</v>
      </c>
      <c r="AX36" s="125">
        <f t="shared" si="9"/>
        <v>0</v>
      </c>
      <c r="AY36" s="125">
        <f t="shared" si="9"/>
        <v>0</v>
      </c>
      <c r="AZ36" s="125">
        <f t="shared" si="9"/>
        <v>0</v>
      </c>
      <c r="BA36" s="125">
        <f t="shared" si="9"/>
        <v>0</v>
      </c>
      <c r="BB36" s="125">
        <f t="shared" si="9"/>
        <v>0</v>
      </c>
      <c r="BC36" s="125">
        <f t="shared" si="9"/>
        <v>0</v>
      </c>
      <c r="BD36" s="125">
        <f t="shared" si="9"/>
        <v>0</v>
      </c>
      <c r="BE36" s="125">
        <f t="shared" si="9"/>
        <v>0</v>
      </c>
      <c r="BF36" s="125">
        <f t="shared" si="9"/>
        <v>0</v>
      </c>
      <c r="BI36">
        <f>Раздел2!C37</f>
        <v>0</v>
      </c>
    </row>
    <row r="37" spans="1:61" ht="21" x14ac:dyDescent="0.25">
      <c r="A37" s="149" t="s">
        <v>115</v>
      </c>
      <c r="B37" s="29" t="s">
        <v>122</v>
      </c>
      <c r="C37" s="125">
        <f t="shared" si="1"/>
        <v>0</v>
      </c>
      <c r="D37" s="132">
        <f t="shared" si="2"/>
        <v>0</v>
      </c>
      <c r="E37" s="132">
        <f t="shared" si="3"/>
        <v>0</v>
      </c>
      <c r="F37" s="132">
        <f t="shared" si="4"/>
        <v>0</v>
      </c>
      <c r="G37" s="132">
        <f t="shared" si="5"/>
        <v>0</v>
      </c>
      <c r="H37" s="132">
        <f t="shared" si="6"/>
        <v>0</v>
      </c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22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22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I37">
        <f>Раздел2!C38</f>
        <v>0</v>
      </c>
    </row>
    <row r="38" spans="1:61" x14ac:dyDescent="0.25">
      <c r="A38" s="149" t="s">
        <v>117</v>
      </c>
      <c r="B38" s="29" t="s">
        <v>124</v>
      </c>
      <c r="C38" s="125">
        <f t="shared" si="1"/>
        <v>0</v>
      </c>
      <c r="D38" s="132">
        <f t="shared" si="2"/>
        <v>0</v>
      </c>
      <c r="E38" s="132">
        <f t="shared" si="3"/>
        <v>0</v>
      </c>
      <c r="F38" s="132">
        <f t="shared" si="4"/>
        <v>0</v>
      </c>
      <c r="G38" s="132">
        <f t="shared" si="5"/>
        <v>0</v>
      </c>
      <c r="H38" s="132">
        <f t="shared" si="6"/>
        <v>0</v>
      </c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22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22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I38">
        <f>Раздел2!C39</f>
        <v>0</v>
      </c>
    </row>
    <row r="39" spans="1:61" x14ac:dyDescent="0.25">
      <c r="A39" s="149" t="s">
        <v>119</v>
      </c>
      <c r="B39" s="29" t="s">
        <v>126</v>
      </c>
      <c r="C39" s="125">
        <f t="shared" si="1"/>
        <v>0</v>
      </c>
      <c r="D39" s="132">
        <f t="shared" si="2"/>
        <v>0</v>
      </c>
      <c r="E39" s="132">
        <f t="shared" si="3"/>
        <v>0</v>
      </c>
      <c r="F39" s="132">
        <f t="shared" si="4"/>
        <v>0</v>
      </c>
      <c r="G39" s="132">
        <f t="shared" si="5"/>
        <v>0</v>
      </c>
      <c r="H39" s="132">
        <f t="shared" si="6"/>
        <v>0</v>
      </c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22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22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I39">
        <f>Раздел2!C40</f>
        <v>0</v>
      </c>
    </row>
    <row r="40" spans="1:61" x14ac:dyDescent="0.25">
      <c r="A40" s="149" t="s">
        <v>121</v>
      </c>
      <c r="B40" s="29" t="s">
        <v>128</v>
      </c>
      <c r="C40" s="125">
        <f t="shared" si="1"/>
        <v>0</v>
      </c>
      <c r="D40" s="132">
        <f t="shared" si="2"/>
        <v>0</v>
      </c>
      <c r="E40" s="132">
        <f t="shared" si="3"/>
        <v>0</v>
      </c>
      <c r="F40" s="132">
        <f t="shared" si="4"/>
        <v>0</v>
      </c>
      <c r="G40" s="132">
        <f t="shared" si="5"/>
        <v>0</v>
      </c>
      <c r="H40" s="132">
        <f t="shared" si="6"/>
        <v>0</v>
      </c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22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22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I40">
        <f>Раздел2!C41</f>
        <v>0</v>
      </c>
    </row>
    <row r="41" spans="1:61" x14ac:dyDescent="0.25">
      <c r="A41" s="148" t="s">
        <v>123</v>
      </c>
      <c r="B41" s="29" t="s">
        <v>130</v>
      </c>
      <c r="C41" s="125">
        <f t="shared" si="1"/>
        <v>0</v>
      </c>
      <c r="D41" s="132">
        <f t="shared" si="2"/>
        <v>0</v>
      </c>
      <c r="E41" s="132">
        <f t="shared" si="3"/>
        <v>0</v>
      </c>
      <c r="F41" s="132">
        <f t="shared" si="4"/>
        <v>0</v>
      </c>
      <c r="G41" s="132">
        <f t="shared" si="5"/>
        <v>0</v>
      </c>
      <c r="H41" s="132">
        <f t="shared" si="6"/>
        <v>0</v>
      </c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22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22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I41">
        <f>Раздел2!C42</f>
        <v>0</v>
      </c>
    </row>
    <row r="42" spans="1:61" x14ac:dyDescent="0.25">
      <c r="A42" s="148" t="s">
        <v>125</v>
      </c>
      <c r="B42" s="29" t="s">
        <v>132</v>
      </c>
      <c r="C42" s="125">
        <f t="shared" si="1"/>
        <v>0</v>
      </c>
      <c r="D42" s="132">
        <f t="shared" si="2"/>
        <v>0</v>
      </c>
      <c r="E42" s="132">
        <f t="shared" si="3"/>
        <v>0</v>
      </c>
      <c r="F42" s="132">
        <f t="shared" si="4"/>
        <v>0</v>
      </c>
      <c r="G42" s="132">
        <f t="shared" si="5"/>
        <v>0</v>
      </c>
      <c r="H42" s="132">
        <f t="shared" si="6"/>
        <v>0</v>
      </c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22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22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I42">
        <f>Раздел2!C43</f>
        <v>0</v>
      </c>
    </row>
    <row r="43" spans="1:61" x14ac:dyDescent="0.25">
      <c r="A43" s="148" t="s">
        <v>127</v>
      </c>
      <c r="B43" s="29" t="s">
        <v>134</v>
      </c>
      <c r="C43" s="125">
        <f t="shared" si="1"/>
        <v>0</v>
      </c>
      <c r="D43" s="132">
        <f t="shared" si="2"/>
        <v>0</v>
      </c>
      <c r="E43" s="132">
        <f t="shared" si="3"/>
        <v>0</v>
      </c>
      <c r="F43" s="132">
        <f t="shared" si="4"/>
        <v>0</v>
      </c>
      <c r="G43" s="132">
        <f t="shared" si="5"/>
        <v>0</v>
      </c>
      <c r="H43" s="132">
        <f t="shared" si="6"/>
        <v>0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22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22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I43">
        <f>Раздел2!C44</f>
        <v>0</v>
      </c>
    </row>
    <row r="44" spans="1:61" x14ac:dyDescent="0.25">
      <c r="A44" s="148" t="s">
        <v>129</v>
      </c>
      <c r="B44" s="29" t="s">
        <v>136</v>
      </c>
      <c r="C44" s="125">
        <f t="shared" si="1"/>
        <v>0</v>
      </c>
      <c r="D44" s="132">
        <f t="shared" si="2"/>
        <v>0</v>
      </c>
      <c r="E44" s="132">
        <f t="shared" si="3"/>
        <v>0</v>
      </c>
      <c r="F44" s="132">
        <f t="shared" si="4"/>
        <v>0</v>
      </c>
      <c r="G44" s="132">
        <f t="shared" si="5"/>
        <v>0</v>
      </c>
      <c r="H44" s="132">
        <f t="shared" si="6"/>
        <v>0</v>
      </c>
      <c r="I44" s="125">
        <f>SUM(I45:I46)</f>
        <v>0</v>
      </c>
      <c r="J44" s="125">
        <f t="shared" ref="J44:BF44" si="10">SUM(J45:J46)</f>
        <v>0</v>
      </c>
      <c r="K44" s="125">
        <f t="shared" si="10"/>
        <v>0</v>
      </c>
      <c r="L44" s="125">
        <f t="shared" si="10"/>
        <v>0</v>
      </c>
      <c r="M44" s="125">
        <f t="shared" si="10"/>
        <v>0</v>
      </c>
      <c r="N44" s="125">
        <f t="shared" si="10"/>
        <v>0</v>
      </c>
      <c r="O44" s="125">
        <f t="shared" si="10"/>
        <v>0</v>
      </c>
      <c r="P44" s="125">
        <f t="shared" si="10"/>
        <v>0</v>
      </c>
      <c r="Q44" s="125">
        <f t="shared" si="10"/>
        <v>0</v>
      </c>
      <c r="R44" s="125">
        <f t="shared" si="10"/>
        <v>0</v>
      </c>
      <c r="S44" s="125">
        <f t="shared" si="10"/>
        <v>0</v>
      </c>
      <c r="T44" s="125">
        <f t="shared" si="10"/>
        <v>0</v>
      </c>
      <c r="U44" s="125">
        <f t="shared" si="10"/>
        <v>0</v>
      </c>
      <c r="V44" s="125">
        <f t="shared" si="10"/>
        <v>0</v>
      </c>
      <c r="W44" s="125">
        <f t="shared" si="10"/>
        <v>0</v>
      </c>
      <c r="X44" s="125">
        <f t="shared" si="10"/>
        <v>0</v>
      </c>
      <c r="Y44" s="125">
        <f t="shared" si="10"/>
        <v>0</v>
      </c>
      <c r="Z44" s="125">
        <f t="shared" si="10"/>
        <v>0</v>
      </c>
      <c r="AA44" s="125">
        <f>SUM(AA45:AA46)</f>
        <v>0</v>
      </c>
      <c r="AB44" s="125">
        <f t="shared" si="10"/>
        <v>0</v>
      </c>
      <c r="AC44" s="125">
        <f t="shared" si="10"/>
        <v>0</v>
      </c>
      <c r="AD44" s="125">
        <f t="shared" si="10"/>
        <v>0</v>
      </c>
      <c r="AE44" s="125">
        <f t="shared" si="10"/>
        <v>0</v>
      </c>
      <c r="AF44" s="125">
        <f t="shared" si="10"/>
        <v>0</v>
      </c>
      <c r="AG44" s="125">
        <f t="shared" si="10"/>
        <v>0</v>
      </c>
      <c r="AH44" s="125">
        <f t="shared" si="10"/>
        <v>0</v>
      </c>
      <c r="AI44" s="125">
        <f t="shared" si="10"/>
        <v>0</v>
      </c>
      <c r="AJ44" s="125">
        <f t="shared" si="10"/>
        <v>0</v>
      </c>
      <c r="AK44" s="125">
        <f t="shared" si="10"/>
        <v>0</v>
      </c>
      <c r="AL44" s="125">
        <f t="shared" si="10"/>
        <v>0</v>
      </c>
      <c r="AM44" s="125">
        <f t="shared" si="10"/>
        <v>0</v>
      </c>
      <c r="AN44" s="125">
        <f t="shared" si="10"/>
        <v>0</v>
      </c>
      <c r="AO44" s="125">
        <f t="shared" si="10"/>
        <v>0</v>
      </c>
      <c r="AP44" s="125">
        <f t="shared" si="10"/>
        <v>0</v>
      </c>
      <c r="AQ44" s="125">
        <f t="shared" si="10"/>
        <v>0</v>
      </c>
      <c r="AR44" s="125">
        <f t="shared" si="10"/>
        <v>0</v>
      </c>
      <c r="AS44" s="125">
        <f t="shared" si="10"/>
        <v>0</v>
      </c>
      <c r="AT44" s="125">
        <f t="shared" si="10"/>
        <v>0</v>
      </c>
      <c r="AU44" s="125">
        <f t="shared" si="10"/>
        <v>0</v>
      </c>
      <c r="AV44" s="125">
        <f t="shared" si="10"/>
        <v>0</v>
      </c>
      <c r="AW44" s="125">
        <f t="shared" si="10"/>
        <v>0</v>
      </c>
      <c r="AX44" s="125">
        <f t="shared" si="10"/>
        <v>0</v>
      </c>
      <c r="AY44" s="125">
        <f t="shared" si="10"/>
        <v>0</v>
      </c>
      <c r="AZ44" s="125">
        <f t="shared" si="10"/>
        <v>0</v>
      </c>
      <c r="BA44" s="125">
        <f t="shared" si="10"/>
        <v>0</v>
      </c>
      <c r="BB44" s="125">
        <f t="shared" si="10"/>
        <v>0</v>
      </c>
      <c r="BC44" s="125">
        <f t="shared" si="10"/>
        <v>0</v>
      </c>
      <c r="BD44" s="125">
        <f t="shared" si="10"/>
        <v>0</v>
      </c>
      <c r="BE44" s="125">
        <f t="shared" si="10"/>
        <v>0</v>
      </c>
      <c r="BF44" s="125">
        <f t="shared" si="10"/>
        <v>0</v>
      </c>
      <c r="BI44">
        <f>Раздел2!C45</f>
        <v>0</v>
      </c>
    </row>
    <row r="45" spans="1:61" ht="21" x14ac:dyDescent="0.25">
      <c r="A45" s="149" t="s">
        <v>131</v>
      </c>
      <c r="B45" s="29" t="s">
        <v>138</v>
      </c>
      <c r="C45" s="125">
        <f t="shared" si="1"/>
        <v>0</v>
      </c>
      <c r="D45" s="132">
        <f t="shared" si="2"/>
        <v>0</v>
      </c>
      <c r="E45" s="132">
        <f t="shared" si="3"/>
        <v>0</v>
      </c>
      <c r="F45" s="132">
        <f t="shared" si="4"/>
        <v>0</v>
      </c>
      <c r="G45" s="132">
        <f t="shared" si="5"/>
        <v>0</v>
      </c>
      <c r="H45" s="132">
        <f t="shared" si="6"/>
        <v>0</v>
      </c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22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22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I45">
        <f>Раздел2!C46</f>
        <v>0</v>
      </c>
    </row>
    <row r="46" spans="1:61" x14ac:dyDescent="0.25">
      <c r="A46" s="149" t="s">
        <v>133</v>
      </c>
      <c r="B46" s="29" t="s">
        <v>140</v>
      </c>
      <c r="C46" s="125">
        <f t="shared" si="1"/>
        <v>0</v>
      </c>
      <c r="D46" s="132">
        <f t="shared" si="2"/>
        <v>0</v>
      </c>
      <c r="E46" s="132">
        <f t="shared" si="3"/>
        <v>0</v>
      </c>
      <c r="F46" s="132">
        <f t="shared" si="4"/>
        <v>0</v>
      </c>
      <c r="G46" s="132">
        <f t="shared" si="5"/>
        <v>0</v>
      </c>
      <c r="H46" s="132">
        <f t="shared" si="6"/>
        <v>0</v>
      </c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22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22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I46">
        <f>Раздел2!C47</f>
        <v>0</v>
      </c>
    </row>
    <row r="47" spans="1:61" x14ac:dyDescent="0.25">
      <c r="A47" s="148" t="s">
        <v>135</v>
      </c>
      <c r="B47" s="29" t="s">
        <v>142</v>
      </c>
      <c r="C47" s="125">
        <f t="shared" si="1"/>
        <v>0</v>
      </c>
      <c r="D47" s="132">
        <f t="shared" si="2"/>
        <v>0</v>
      </c>
      <c r="E47" s="132">
        <f t="shared" si="3"/>
        <v>0</v>
      </c>
      <c r="F47" s="132">
        <f t="shared" si="4"/>
        <v>0</v>
      </c>
      <c r="G47" s="132">
        <f t="shared" si="5"/>
        <v>0</v>
      </c>
      <c r="H47" s="132">
        <f t="shared" si="6"/>
        <v>0</v>
      </c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22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22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I47">
        <f>Раздел2!C48</f>
        <v>0</v>
      </c>
    </row>
    <row r="48" spans="1:61" x14ac:dyDescent="0.25">
      <c r="A48" s="148" t="s">
        <v>137</v>
      </c>
      <c r="B48" s="29" t="s">
        <v>144</v>
      </c>
      <c r="C48" s="125">
        <f t="shared" si="1"/>
        <v>0</v>
      </c>
      <c r="D48" s="132">
        <f t="shared" si="2"/>
        <v>0</v>
      </c>
      <c r="E48" s="132">
        <f t="shared" si="3"/>
        <v>0</v>
      </c>
      <c r="F48" s="132">
        <f t="shared" si="4"/>
        <v>0</v>
      </c>
      <c r="G48" s="132">
        <f t="shared" si="5"/>
        <v>0</v>
      </c>
      <c r="H48" s="132">
        <f t="shared" si="6"/>
        <v>0</v>
      </c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22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22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I48">
        <f>Раздел2!C49</f>
        <v>0</v>
      </c>
    </row>
    <row r="49" spans="1:61" x14ac:dyDescent="0.25">
      <c r="A49" s="148" t="s">
        <v>139</v>
      </c>
      <c r="B49" s="29" t="s">
        <v>146</v>
      </c>
      <c r="C49" s="125">
        <f t="shared" si="1"/>
        <v>0</v>
      </c>
      <c r="D49" s="132">
        <f t="shared" si="2"/>
        <v>0</v>
      </c>
      <c r="E49" s="132">
        <f t="shared" si="3"/>
        <v>0</v>
      </c>
      <c r="F49" s="132">
        <f t="shared" si="4"/>
        <v>0</v>
      </c>
      <c r="G49" s="132">
        <f t="shared" si="5"/>
        <v>0</v>
      </c>
      <c r="H49" s="132">
        <f t="shared" si="6"/>
        <v>0</v>
      </c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22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22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I49">
        <f>Раздел2!C50</f>
        <v>0</v>
      </c>
    </row>
    <row r="50" spans="1:61" x14ac:dyDescent="0.25">
      <c r="A50" s="148" t="s">
        <v>141</v>
      </c>
      <c r="B50" s="29" t="s">
        <v>148</v>
      </c>
      <c r="C50" s="125">
        <f t="shared" si="1"/>
        <v>0</v>
      </c>
      <c r="D50" s="132">
        <f t="shared" si="2"/>
        <v>0</v>
      </c>
      <c r="E50" s="132">
        <f t="shared" si="3"/>
        <v>0</v>
      </c>
      <c r="F50" s="132">
        <f t="shared" si="4"/>
        <v>0</v>
      </c>
      <c r="G50" s="132">
        <f t="shared" si="5"/>
        <v>0</v>
      </c>
      <c r="H50" s="132">
        <f t="shared" si="6"/>
        <v>0</v>
      </c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22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22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I50">
        <f>Раздел2!C51</f>
        <v>0</v>
      </c>
    </row>
    <row r="51" spans="1:61" x14ac:dyDescent="0.25">
      <c r="A51" s="148" t="s">
        <v>143</v>
      </c>
      <c r="B51" s="29" t="s">
        <v>150</v>
      </c>
      <c r="C51" s="125">
        <f t="shared" si="1"/>
        <v>0</v>
      </c>
      <c r="D51" s="132">
        <f t="shared" si="2"/>
        <v>0</v>
      </c>
      <c r="E51" s="132">
        <f t="shared" si="3"/>
        <v>0</v>
      </c>
      <c r="F51" s="132">
        <f t="shared" si="4"/>
        <v>0</v>
      </c>
      <c r="G51" s="132">
        <f t="shared" si="5"/>
        <v>0</v>
      </c>
      <c r="H51" s="132">
        <f t="shared" si="6"/>
        <v>0</v>
      </c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22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22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I51">
        <f>Раздел2!C52</f>
        <v>0</v>
      </c>
    </row>
    <row r="52" spans="1:61" x14ac:dyDescent="0.25">
      <c r="A52" s="148" t="s">
        <v>145</v>
      </c>
      <c r="B52" s="29" t="s">
        <v>152</v>
      </c>
      <c r="C52" s="125">
        <f t="shared" si="1"/>
        <v>0</v>
      </c>
      <c r="D52" s="132">
        <f t="shared" si="2"/>
        <v>0</v>
      </c>
      <c r="E52" s="132">
        <f t="shared" si="3"/>
        <v>0</v>
      </c>
      <c r="F52" s="132">
        <f t="shared" si="4"/>
        <v>0</v>
      </c>
      <c r="G52" s="132">
        <f t="shared" si="5"/>
        <v>0</v>
      </c>
      <c r="H52" s="132">
        <f t="shared" si="6"/>
        <v>0</v>
      </c>
      <c r="I52" s="125">
        <f>SUM(I53:I56)</f>
        <v>0</v>
      </c>
      <c r="J52" s="125">
        <f t="shared" ref="J52:BF52" si="11">SUM(J53:J56)</f>
        <v>0</v>
      </c>
      <c r="K52" s="125">
        <f t="shared" si="11"/>
        <v>0</v>
      </c>
      <c r="L52" s="125">
        <f t="shared" si="11"/>
        <v>0</v>
      </c>
      <c r="M52" s="125">
        <f t="shared" si="11"/>
        <v>0</v>
      </c>
      <c r="N52" s="125">
        <f t="shared" si="11"/>
        <v>0</v>
      </c>
      <c r="O52" s="125">
        <f t="shared" si="11"/>
        <v>0</v>
      </c>
      <c r="P52" s="125">
        <f t="shared" si="11"/>
        <v>0</v>
      </c>
      <c r="Q52" s="125">
        <f t="shared" si="11"/>
        <v>0</v>
      </c>
      <c r="R52" s="125">
        <f t="shared" si="11"/>
        <v>0</v>
      </c>
      <c r="S52" s="125">
        <f t="shared" si="11"/>
        <v>0</v>
      </c>
      <c r="T52" s="125">
        <f t="shared" si="11"/>
        <v>0</v>
      </c>
      <c r="U52" s="125">
        <f t="shared" si="11"/>
        <v>0</v>
      </c>
      <c r="V52" s="125">
        <f t="shared" si="11"/>
        <v>0</v>
      </c>
      <c r="W52" s="125">
        <f t="shared" si="11"/>
        <v>0</v>
      </c>
      <c r="X52" s="125">
        <f t="shared" si="11"/>
        <v>0</v>
      </c>
      <c r="Y52" s="125">
        <f t="shared" si="11"/>
        <v>0</v>
      </c>
      <c r="Z52" s="125">
        <f t="shared" si="11"/>
        <v>0</v>
      </c>
      <c r="AA52" s="125">
        <f t="shared" si="11"/>
        <v>0</v>
      </c>
      <c r="AB52" s="125">
        <f t="shared" si="11"/>
        <v>0</v>
      </c>
      <c r="AC52" s="125">
        <f t="shared" si="11"/>
        <v>0</v>
      </c>
      <c r="AD52" s="125">
        <f t="shared" si="11"/>
        <v>0</v>
      </c>
      <c r="AE52" s="125">
        <f t="shared" si="11"/>
        <v>0</v>
      </c>
      <c r="AF52" s="125">
        <f t="shared" si="11"/>
        <v>0</v>
      </c>
      <c r="AG52" s="125">
        <f t="shared" si="11"/>
        <v>0</v>
      </c>
      <c r="AH52" s="125">
        <f t="shared" si="11"/>
        <v>0</v>
      </c>
      <c r="AI52" s="125">
        <f t="shared" si="11"/>
        <v>0</v>
      </c>
      <c r="AJ52" s="125">
        <f t="shared" si="11"/>
        <v>0</v>
      </c>
      <c r="AK52" s="125">
        <f t="shared" si="11"/>
        <v>0</v>
      </c>
      <c r="AL52" s="125">
        <f t="shared" si="11"/>
        <v>0</v>
      </c>
      <c r="AM52" s="125">
        <f t="shared" si="11"/>
        <v>0</v>
      </c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1"/>
        <v>0</v>
      </c>
      <c r="AS52" s="125">
        <f t="shared" si="11"/>
        <v>0</v>
      </c>
      <c r="AT52" s="125">
        <f t="shared" si="11"/>
        <v>0</v>
      </c>
      <c r="AU52" s="125">
        <f t="shared" si="11"/>
        <v>0</v>
      </c>
      <c r="AV52" s="125">
        <f t="shared" si="11"/>
        <v>0</v>
      </c>
      <c r="AW52" s="125">
        <f t="shared" si="11"/>
        <v>0</v>
      </c>
      <c r="AX52" s="125">
        <f t="shared" si="11"/>
        <v>0</v>
      </c>
      <c r="AY52" s="125">
        <f t="shared" si="11"/>
        <v>0</v>
      </c>
      <c r="AZ52" s="125">
        <f t="shared" si="11"/>
        <v>0</v>
      </c>
      <c r="BA52" s="125">
        <f t="shared" si="11"/>
        <v>0</v>
      </c>
      <c r="BB52" s="125">
        <f t="shared" si="11"/>
        <v>0</v>
      </c>
      <c r="BC52" s="125">
        <f t="shared" si="11"/>
        <v>0</v>
      </c>
      <c r="BD52" s="125">
        <f t="shared" si="11"/>
        <v>0</v>
      </c>
      <c r="BE52" s="125">
        <f t="shared" si="11"/>
        <v>0</v>
      </c>
      <c r="BF52" s="125">
        <f t="shared" si="11"/>
        <v>0</v>
      </c>
      <c r="BI52">
        <f>Раздел2!C53</f>
        <v>0</v>
      </c>
    </row>
    <row r="53" spans="1:61" ht="21" x14ac:dyDescent="0.25">
      <c r="A53" s="149" t="s">
        <v>147</v>
      </c>
      <c r="B53" s="29" t="s">
        <v>154</v>
      </c>
      <c r="C53" s="125">
        <f t="shared" si="1"/>
        <v>0</v>
      </c>
      <c r="D53" s="132">
        <f t="shared" si="2"/>
        <v>0</v>
      </c>
      <c r="E53" s="132">
        <f t="shared" si="3"/>
        <v>0</v>
      </c>
      <c r="F53" s="132">
        <f t="shared" si="4"/>
        <v>0</v>
      </c>
      <c r="G53" s="132">
        <f t="shared" si="5"/>
        <v>0</v>
      </c>
      <c r="H53" s="132">
        <f t="shared" si="6"/>
        <v>0</v>
      </c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22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22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I53">
        <f>Раздел2!C54</f>
        <v>0</v>
      </c>
    </row>
    <row r="54" spans="1:61" x14ac:dyDescent="0.25">
      <c r="A54" s="149" t="s">
        <v>149</v>
      </c>
      <c r="B54" s="29" t="s">
        <v>156</v>
      </c>
      <c r="C54" s="125">
        <f t="shared" si="1"/>
        <v>0</v>
      </c>
      <c r="D54" s="132">
        <f t="shared" si="2"/>
        <v>0</v>
      </c>
      <c r="E54" s="132">
        <f t="shared" si="3"/>
        <v>0</v>
      </c>
      <c r="F54" s="132">
        <f t="shared" si="4"/>
        <v>0</v>
      </c>
      <c r="G54" s="132">
        <f t="shared" si="5"/>
        <v>0</v>
      </c>
      <c r="H54" s="132">
        <f t="shared" si="6"/>
        <v>0</v>
      </c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22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22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I54">
        <f>Раздел2!C55</f>
        <v>0</v>
      </c>
    </row>
    <row r="55" spans="1:61" x14ac:dyDescent="0.25">
      <c r="A55" s="149" t="s">
        <v>151</v>
      </c>
      <c r="B55" s="29" t="s">
        <v>158</v>
      </c>
      <c r="C55" s="125">
        <f t="shared" si="1"/>
        <v>0</v>
      </c>
      <c r="D55" s="132">
        <f t="shared" si="2"/>
        <v>0</v>
      </c>
      <c r="E55" s="132">
        <f t="shared" si="3"/>
        <v>0</v>
      </c>
      <c r="F55" s="132">
        <f t="shared" si="4"/>
        <v>0</v>
      </c>
      <c r="G55" s="132">
        <f t="shared" si="5"/>
        <v>0</v>
      </c>
      <c r="H55" s="132">
        <f t="shared" si="6"/>
        <v>0</v>
      </c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22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22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I55">
        <f>Раздел2!C56</f>
        <v>0</v>
      </c>
    </row>
    <row r="56" spans="1:61" x14ac:dyDescent="0.25">
      <c r="A56" s="149" t="s">
        <v>153</v>
      </c>
      <c r="B56" s="29" t="s">
        <v>160</v>
      </c>
      <c r="C56" s="125">
        <f t="shared" si="1"/>
        <v>0</v>
      </c>
      <c r="D56" s="132">
        <f t="shared" si="2"/>
        <v>0</v>
      </c>
      <c r="E56" s="132">
        <f t="shared" si="3"/>
        <v>0</v>
      </c>
      <c r="F56" s="132">
        <f t="shared" si="4"/>
        <v>0</v>
      </c>
      <c r="G56" s="132">
        <f t="shared" si="5"/>
        <v>0</v>
      </c>
      <c r="H56" s="132">
        <f t="shared" si="6"/>
        <v>0</v>
      </c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22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22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I56">
        <f>Раздел2!C57</f>
        <v>0</v>
      </c>
    </row>
    <row r="57" spans="1:61" x14ac:dyDescent="0.25">
      <c r="A57" s="148" t="s">
        <v>155</v>
      </c>
      <c r="B57" s="29" t="s">
        <v>162</v>
      </c>
      <c r="C57" s="125">
        <f t="shared" si="1"/>
        <v>0</v>
      </c>
      <c r="D57" s="132">
        <f t="shared" si="2"/>
        <v>0</v>
      </c>
      <c r="E57" s="132">
        <f t="shared" si="3"/>
        <v>0</v>
      </c>
      <c r="F57" s="132">
        <f t="shared" si="4"/>
        <v>0</v>
      </c>
      <c r="G57" s="132">
        <f t="shared" si="5"/>
        <v>0</v>
      </c>
      <c r="H57" s="132">
        <f t="shared" si="6"/>
        <v>0</v>
      </c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22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22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I57">
        <f>Раздел2!C58</f>
        <v>0</v>
      </c>
    </row>
    <row r="58" spans="1:61" x14ac:dyDescent="0.25">
      <c r="A58" s="148" t="s">
        <v>157</v>
      </c>
      <c r="B58" s="29" t="s">
        <v>164</v>
      </c>
      <c r="C58" s="125">
        <f t="shared" si="1"/>
        <v>0</v>
      </c>
      <c r="D58" s="132">
        <f t="shared" si="2"/>
        <v>0</v>
      </c>
      <c r="E58" s="132">
        <f t="shared" si="3"/>
        <v>0</v>
      </c>
      <c r="F58" s="132">
        <f t="shared" si="4"/>
        <v>0</v>
      </c>
      <c r="G58" s="132">
        <f t="shared" si="5"/>
        <v>0</v>
      </c>
      <c r="H58" s="132">
        <f t="shared" si="6"/>
        <v>0</v>
      </c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22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22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I58">
        <f>Раздел2!C59</f>
        <v>0</v>
      </c>
    </row>
    <row r="59" spans="1:61" x14ac:dyDescent="0.25">
      <c r="A59" s="148" t="s">
        <v>159</v>
      </c>
      <c r="B59" s="29" t="s">
        <v>166</v>
      </c>
      <c r="C59" s="125">
        <f t="shared" si="1"/>
        <v>0</v>
      </c>
      <c r="D59" s="132">
        <f t="shared" si="2"/>
        <v>0</v>
      </c>
      <c r="E59" s="132">
        <f t="shared" si="3"/>
        <v>0</v>
      </c>
      <c r="F59" s="132">
        <f t="shared" si="4"/>
        <v>0</v>
      </c>
      <c r="G59" s="132">
        <f t="shared" si="5"/>
        <v>0</v>
      </c>
      <c r="H59" s="132">
        <f t="shared" si="6"/>
        <v>0</v>
      </c>
      <c r="I59" s="125">
        <f>SUM(I60:I62)</f>
        <v>0</v>
      </c>
      <c r="J59" s="125">
        <f t="shared" ref="J59:BF59" si="12">SUM(J60:J62)</f>
        <v>0</v>
      </c>
      <c r="K59" s="125">
        <f t="shared" si="12"/>
        <v>0</v>
      </c>
      <c r="L59" s="125">
        <f t="shared" si="12"/>
        <v>0</v>
      </c>
      <c r="M59" s="125">
        <f t="shared" si="12"/>
        <v>0</v>
      </c>
      <c r="N59" s="125">
        <f t="shared" si="12"/>
        <v>0</v>
      </c>
      <c r="O59" s="125">
        <f t="shared" si="12"/>
        <v>0</v>
      </c>
      <c r="P59" s="125">
        <f t="shared" si="12"/>
        <v>0</v>
      </c>
      <c r="Q59" s="125">
        <f t="shared" si="12"/>
        <v>0</v>
      </c>
      <c r="R59" s="125">
        <f t="shared" si="12"/>
        <v>0</v>
      </c>
      <c r="S59" s="125">
        <f t="shared" si="12"/>
        <v>0</v>
      </c>
      <c r="T59" s="125">
        <f t="shared" si="12"/>
        <v>0</v>
      </c>
      <c r="U59" s="125">
        <f t="shared" si="12"/>
        <v>0</v>
      </c>
      <c r="V59" s="125">
        <f t="shared" si="12"/>
        <v>0</v>
      </c>
      <c r="W59" s="125">
        <f t="shared" si="12"/>
        <v>0</v>
      </c>
      <c r="X59" s="125">
        <f t="shared" si="12"/>
        <v>0</v>
      </c>
      <c r="Y59" s="125">
        <f t="shared" si="12"/>
        <v>0</v>
      </c>
      <c r="Z59" s="125">
        <f t="shared" si="12"/>
        <v>0</v>
      </c>
      <c r="AA59" s="125">
        <f t="shared" si="12"/>
        <v>0</v>
      </c>
      <c r="AB59" s="125">
        <f t="shared" si="12"/>
        <v>0</v>
      </c>
      <c r="AC59" s="125">
        <f t="shared" si="12"/>
        <v>0</v>
      </c>
      <c r="AD59" s="125">
        <f t="shared" si="12"/>
        <v>0</v>
      </c>
      <c r="AE59" s="125">
        <f t="shared" si="12"/>
        <v>0</v>
      </c>
      <c r="AF59" s="125">
        <f t="shared" si="12"/>
        <v>0</v>
      </c>
      <c r="AG59" s="125">
        <f t="shared" si="12"/>
        <v>0</v>
      </c>
      <c r="AH59" s="125">
        <f t="shared" si="12"/>
        <v>0</v>
      </c>
      <c r="AI59" s="125">
        <f t="shared" si="12"/>
        <v>0</v>
      </c>
      <c r="AJ59" s="125">
        <f t="shared" si="12"/>
        <v>0</v>
      </c>
      <c r="AK59" s="125">
        <f t="shared" si="12"/>
        <v>0</v>
      </c>
      <c r="AL59" s="125">
        <f t="shared" si="12"/>
        <v>0</v>
      </c>
      <c r="AM59" s="125">
        <f t="shared" si="12"/>
        <v>0</v>
      </c>
      <c r="AN59" s="125">
        <f t="shared" si="12"/>
        <v>0</v>
      </c>
      <c r="AO59" s="125">
        <f t="shared" si="12"/>
        <v>0</v>
      </c>
      <c r="AP59" s="125">
        <f t="shared" si="12"/>
        <v>0</v>
      </c>
      <c r="AQ59" s="125">
        <f t="shared" si="12"/>
        <v>0</v>
      </c>
      <c r="AR59" s="125">
        <f t="shared" si="12"/>
        <v>0</v>
      </c>
      <c r="AS59" s="125">
        <f t="shared" si="12"/>
        <v>0</v>
      </c>
      <c r="AT59" s="125">
        <f t="shared" si="12"/>
        <v>0</v>
      </c>
      <c r="AU59" s="125">
        <f t="shared" si="12"/>
        <v>0</v>
      </c>
      <c r="AV59" s="125">
        <f t="shared" si="12"/>
        <v>0</v>
      </c>
      <c r="AW59" s="125">
        <f t="shared" si="12"/>
        <v>0</v>
      </c>
      <c r="AX59" s="125">
        <f t="shared" si="12"/>
        <v>0</v>
      </c>
      <c r="AY59" s="125">
        <f t="shared" si="12"/>
        <v>0</v>
      </c>
      <c r="AZ59" s="125">
        <f t="shared" si="12"/>
        <v>0</v>
      </c>
      <c r="BA59" s="125">
        <f t="shared" si="12"/>
        <v>0</v>
      </c>
      <c r="BB59" s="125">
        <f t="shared" si="12"/>
        <v>0</v>
      </c>
      <c r="BC59" s="125">
        <f t="shared" si="12"/>
        <v>0</v>
      </c>
      <c r="BD59" s="125">
        <f t="shared" si="12"/>
        <v>0</v>
      </c>
      <c r="BE59" s="125">
        <f t="shared" si="12"/>
        <v>0</v>
      </c>
      <c r="BF59" s="125">
        <f t="shared" si="12"/>
        <v>0</v>
      </c>
      <c r="BI59">
        <f>Раздел2!C60</f>
        <v>0</v>
      </c>
    </row>
    <row r="60" spans="1:61" ht="21" x14ac:dyDescent="0.25">
      <c r="A60" s="149" t="s">
        <v>161</v>
      </c>
      <c r="B60" s="29" t="s">
        <v>168</v>
      </c>
      <c r="C60" s="125">
        <f t="shared" si="1"/>
        <v>0</v>
      </c>
      <c r="D60" s="132">
        <f t="shared" si="2"/>
        <v>0</v>
      </c>
      <c r="E60" s="132">
        <f t="shared" si="3"/>
        <v>0</v>
      </c>
      <c r="F60" s="132">
        <f t="shared" si="4"/>
        <v>0</v>
      </c>
      <c r="G60" s="132">
        <f t="shared" si="5"/>
        <v>0</v>
      </c>
      <c r="H60" s="132">
        <f t="shared" si="6"/>
        <v>0</v>
      </c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22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22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I60">
        <f>Раздел2!C61</f>
        <v>0</v>
      </c>
    </row>
    <row r="61" spans="1:61" x14ac:dyDescent="0.25">
      <c r="A61" s="149" t="s">
        <v>163</v>
      </c>
      <c r="B61" s="29" t="s">
        <v>170</v>
      </c>
      <c r="C61" s="125">
        <f t="shared" si="1"/>
        <v>0</v>
      </c>
      <c r="D61" s="132">
        <f t="shared" si="2"/>
        <v>0</v>
      </c>
      <c r="E61" s="132">
        <f t="shared" si="3"/>
        <v>0</v>
      </c>
      <c r="F61" s="132">
        <f t="shared" si="4"/>
        <v>0</v>
      </c>
      <c r="G61" s="132">
        <f t="shared" si="5"/>
        <v>0</v>
      </c>
      <c r="H61" s="132">
        <f t="shared" si="6"/>
        <v>0</v>
      </c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I61">
        <f>Раздел2!C62</f>
        <v>0</v>
      </c>
    </row>
    <row r="62" spans="1:61" x14ac:dyDescent="0.25">
      <c r="A62" s="149" t="s">
        <v>165</v>
      </c>
      <c r="B62" s="29" t="s">
        <v>172</v>
      </c>
      <c r="C62" s="125">
        <f t="shared" si="1"/>
        <v>0</v>
      </c>
      <c r="D62" s="132">
        <f t="shared" si="2"/>
        <v>0</v>
      </c>
      <c r="E62" s="132">
        <f t="shared" si="3"/>
        <v>0</v>
      </c>
      <c r="F62" s="132">
        <f t="shared" si="4"/>
        <v>0</v>
      </c>
      <c r="G62" s="132">
        <f t="shared" si="5"/>
        <v>0</v>
      </c>
      <c r="H62" s="132">
        <f t="shared" si="6"/>
        <v>0</v>
      </c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I62">
        <f>Раздел2!C63</f>
        <v>0</v>
      </c>
    </row>
    <row r="63" spans="1:61" x14ac:dyDescent="0.25">
      <c r="A63" s="148" t="s">
        <v>167</v>
      </c>
      <c r="B63" s="29" t="s">
        <v>174</v>
      </c>
      <c r="C63" s="125">
        <f t="shared" si="1"/>
        <v>0</v>
      </c>
      <c r="D63" s="132">
        <f t="shared" si="2"/>
        <v>0</v>
      </c>
      <c r="E63" s="132">
        <f t="shared" si="3"/>
        <v>0</v>
      </c>
      <c r="F63" s="132">
        <f t="shared" si="4"/>
        <v>0</v>
      </c>
      <c r="G63" s="132">
        <f t="shared" si="5"/>
        <v>0</v>
      </c>
      <c r="H63" s="132">
        <f t="shared" si="6"/>
        <v>0</v>
      </c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22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22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I63">
        <f>Раздел2!C64</f>
        <v>0</v>
      </c>
    </row>
    <row r="64" spans="1:61" x14ac:dyDescent="0.25">
      <c r="A64" s="148" t="s">
        <v>169</v>
      </c>
      <c r="B64" s="29" t="s">
        <v>176</v>
      </c>
      <c r="C64" s="125">
        <f t="shared" si="1"/>
        <v>0</v>
      </c>
      <c r="D64" s="132">
        <f t="shared" si="2"/>
        <v>0</v>
      </c>
      <c r="E64" s="132">
        <f t="shared" si="3"/>
        <v>0</v>
      </c>
      <c r="F64" s="132">
        <f t="shared" si="4"/>
        <v>0</v>
      </c>
      <c r="G64" s="132">
        <f t="shared" si="5"/>
        <v>0</v>
      </c>
      <c r="H64" s="132">
        <f t="shared" si="6"/>
        <v>0</v>
      </c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22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22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I64">
        <f>Раздел2!C65</f>
        <v>0</v>
      </c>
    </row>
    <row r="65" spans="1:61" x14ac:dyDescent="0.25">
      <c r="A65" s="148" t="s">
        <v>171</v>
      </c>
      <c r="B65" s="29" t="s">
        <v>178</v>
      </c>
      <c r="C65" s="125">
        <f t="shared" si="1"/>
        <v>0</v>
      </c>
      <c r="D65" s="132">
        <f t="shared" si="2"/>
        <v>0</v>
      </c>
      <c r="E65" s="132">
        <f t="shared" si="3"/>
        <v>0</v>
      </c>
      <c r="F65" s="132">
        <f t="shared" si="4"/>
        <v>0</v>
      </c>
      <c r="G65" s="132">
        <f t="shared" si="5"/>
        <v>0</v>
      </c>
      <c r="H65" s="132">
        <f t="shared" si="6"/>
        <v>0</v>
      </c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22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22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I65">
        <f>Раздел2!C66</f>
        <v>0</v>
      </c>
    </row>
    <row r="66" spans="1:61" x14ac:dyDescent="0.25">
      <c r="A66" s="148" t="s">
        <v>173</v>
      </c>
      <c r="B66" s="29" t="s">
        <v>180</v>
      </c>
      <c r="C66" s="125">
        <f t="shared" si="1"/>
        <v>0</v>
      </c>
      <c r="D66" s="132">
        <f t="shared" si="2"/>
        <v>0</v>
      </c>
      <c r="E66" s="132">
        <f t="shared" si="3"/>
        <v>0</v>
      </c>
      <c r="F66" s="132">
        <f t="shared" si="4"/>
        <v>0</v>
      </c>
      <c r="G66" s="132">
        <f t="shared" si="5"/>
        <v>0</v>
      </c>
      <c r="H66" s="132">
        <f t="shared" si="6"/>
        <v>0</v>
      </c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22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22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I66">
        <f>Раздел2!C67</f>
        <v>0</v>
      </c>
    </row>
    <row r="67" spans="1:61" x14ac:dyDescent="0.25">
      <c r="A67" s="148" t="s">
        <v>175</v>
      </c>
      <c r="B67" s="29" t="s">
        <v>182</v>
      </c>
      <c r="C67" s="125">
        <f t="shared" si="1"/>
        <v>0</v>
      </c>
      <c r="D67" s="132">
        <f t="shared" si="2"/>
        <v>0</v>
      </c>
      <c r="E67" s="132">
        <f t="shared" si="3"/>
        <v>0</v>
      </c>
      <c r="F67" s="132">
        <f t="shared" si="4"/>
        <v>0</v>
      </c>
      <c r="G67" s="132">
        <f t="shared" si="5"/>
        <v>0</v>
      </c>
      <c r="H67" s="132">
        <f t="shared" si="6"/>
        <v>0</v>
      </c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22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22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I67">
        <f>Раздел2!C68</f>
        <v>0</v>
      </c>
    </row>
    <row r="68" spans="1:61" x14ac:dyDescent="0.25">
      <c r="A68" s="148" t="s">
        <v>177</v>
      </c>
      <c r="B68" s="29" t="s">
        <v>184</v>
      </c>
      <c r="C68" s="125">
        <f t="shared" si="1"/>
        <v>0</v>
      </c>
      <c r="D68" s="132">
        <f t="shared" si="2"/>
        <v>0</v>
      </c>
      <c r="E68" s="132">
        <f t="shared" si="3"/>
        <v>0</v>
      </c>
      <c r="F68" s="132">
        <f t="shared" si="4"/>
        <v>0</v>
      </c>
      <c r="G68" s="132">
        <f t="shared" si="5"/>
        <v>0</v>
      </c>
      <c r="H68" s="132">
        <f t="shared" si="6"/>
        <v>0</v>
      </c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22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22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I68">
        <f>Раздел2!C69</f>
        <v>0</v>
      </c>
    </row>
    <row r="69" spans="1:61" x14ac:dyDescent="0.25">
      <c r="A69" s="148" t="s">
        <v>179</v>
      </c>
      <c r="B69" s="29" t="s">
        <v>186</v>
      </c>
      <c r="C69" s="125">
        <f t="shared" si="1"/>
        <v>0</v>
      </c>
      <c r="D69" s="132">
        <f t="shared" si="2"/>
        <v>0</v>
      </c>
      <c r="E69" s="132">
        <f t="shared" si="3"/>
        <v>0</v>
      </c>
      <c r="F69" s="132">
        <f t="shared" si="4"/>
        <v>0</v>
      </c>
      <c r="G69" s="132">
        <f t="shared" si="5"/>
        <v>0</v>
      </c>
      <c r="H69" s="132">
        <f t="shared" si="6"/>
        <v>0</v>
      </c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22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22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I69">
        <f>Раздел2!C70</f>
        <v>0</v>
      </c>
    </row>
    <row r="70" spans="1:61" x14ac:dyDescent="0.25">
      <c r="A70" s="148" t="s">
        <v>181</v>
      </c>
      <c r="B70" s="29" t="s">
        <v>188</v>
      </c>
      <c r="C70" s="125">
        <f t="shared" si="1"/>
        <v>0</v>
      </c>
      <c r="D70" s="132">
        <f t="shared" si="2"/>
        <v>0</v>
      </c>
      <c r="E70" s="132">
        <f t="shared" si="3"/>
        <v>0</v>
      </c>
      <c r="F70" s="132">
        <f t="shared" si="4"/>
        <v>0</v>
      </c>
      <c r="G70" s="132">
        <f t="shared" si="5"/>
        <v>0</v>
      </c>
      <c r="H70" s="132">
        <f t="shared" si="6"/>
        <v>0</v>
      </c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22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22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I70">
        <f>Раздел2!C71</f>
        <v>0</v>
      </c>
    </row>
    <row r="71" spans="1:61" x14ac:dyDescent="0.25">
      <c r="A71" s="148" t="s">
        <v>183</v>
      </c>
      <c r="B71" s="29" t="s">
        <v>190</v>
      </c>
      <c r="C71" s="125">
        <f t="shared" si="1"/>
        <v>0</v>
      </c>
      <c r="D71" s="132">
        <f t="shared" si="2"/>
        <v>0</v>
      </c>
      <c r="E71" s="132">
        <f t="shared" si="3"/>
        <v>0</v>
      </c>
      <c r="F71" s="132">
        <f t="shared" si="4"/>
        <v>0</v>
      </c>
      <c r="G71" s="132">
        <f t="shared" si="5"/>
        <v>0</v>
      </c>
      <c r="H71" s="132">
        <f t="shared" si="6"/>
        <v>0</v>
      </c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22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22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I71">
        <f>Раздел2!C72</f>
        <v>0</v>
      </c>
    </row>
    <row r="72" spans="1:61" x14ac:dyDescent="0.25">
      <c r="A72" s="148" t="s">
        <v>185</v>
      </c>
      <c r="B72" s="29" t="s">
        <v>192</v>
      </c>
      <c r="C72" s="125">
        <f t="shared" si="1"/>
        <v>0</v>
      </c>
      <c r="D72" s="132">
        <f t="shared" si="2"/>
        <v>0</v>
      </c>
      <c r="E72" s="132">
        <f t="shared" si="3"/>
        <v>0</v>
      </c>
      <c r="F72" s="132">
        <f t="shared" si="4"/>
        <v>0</v>
      </c>
      <c r="G72" s="132">
        <f t="shared" si="5"/>
        <v>0</v>
      </c>
      <c r="H72" s="132">
        <f t="shared" si="6"/>
        <v>0</v>
      </c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22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22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I72">
        <f>Раздел2!C73</f>
        <v>0</v>
      </c>
    </row>
    <row r="73" spans="1:61" x14ac:dyDescent="0.25">
      <c r="A73" s="148" t="s">
        <v>187</v>
      </c>
      <c r="B73" s="29" t="s">
        <v>194</v>
      </c>
      <c r="C73" s="125">
        <f t="shared" ref="C73:C136" si="13">SUM(D73:F73)</f>
        <v>0</v>
      </c>
      <c r="D73" s="132">
        <f t="shared" ref="D73:D136" si="14">SUM(I73,N73,S73,X73,AC73,AH73,AM73,AR73,AW73,BB73)</f>
        <v>0</v>
      </c>
      <c r="E73" s="132">
        <f t="shared" ref="E73:E136" si="15">SUM(J73,O73,T73,Y73,AD73,AI73,AN73,AS73,AX73,BC73)</f>
        <v>0</v>
      </c>
      <c r="F73" s="132">
        <f t="shared" ref="F73:F136" si="16">SUM(K73,P73,U73,Z73,AE73,AJ73,AO73,AT73,AY73,BD73)</f>
        <v>0</v>
      </c>
      <c r="G73" s="132">
        <f t="shared" ref="G73:G136" si="17">SUM(L73,Q73,V73,AA73,AF73,AK73,AP73,AU73,AZ73,BE73)</f>
        <v>0</v>
      </c>
      <c r="H73" s="132">
        <f t="shared" ref="H73:H136" si="18">SUM(M73,R73,W73,AB73,AG73,AL73,AQ73,AV73,BA73,BF73)</f>
        <v>0</v>
      </c>
      <c r="I73" s="125">
        <f>SUM(I74:I77)</f>
        <v>0</v>
      </c>
      <c r="J73" s="125">
        <f t="shared" ref="J73:BF73" si="19">SUM(J74:J77)</f>
        <v>0</v>
      </c>
      <c r="K73" s="125">
        <f t="shared" si="19"/>
        <v>0</v>
      </c>
      <c r="L73" s="125">
        <f t="shared" si="19"/>
        <v>0</v>
      </c>
      <c r="M73" s="125">
        <f t="shared" si="19"/>
        <v>0</v>
      </c>
      <c r="N73" s="125">
        <f t="shared" si="19"/>
        <v>0</v>
      </c>
      <c r="O73" s="125">
        <f t="shared" si="19"/>
        <v>0</v>
      </c>
      <c r="P73" s="125">
        <f t="shared" si="19"/>
        <v>0</v>
      </c>
      <c r="Q73" s="125">
        <f t="shared" si="19"/>
        <v>0</v>
      </c>
      <c r="R73" s="125">
        <f t="shared" si="19"/>
        <v>0</v>
      </c>
      <c r="S73" s="125">
        <f t="shared" si="19"/>
        <v>0</v>
      </c>
      <c r="T73" s="125">
        <f t="shared" si="19"/>
        <v>0</v>
      </c>
      <c r="U73" s="125">
        <f t="shared" si="19"/>
        <v>0</v>
      </c>
      <c r="V73" s="125">
        <f t="shared" si="19"/>
        <v>0</v>
      </c>
      <c r="W73" s="125">
        <f t="shared" si="19"/>
        <v>0</v>
      </c>
      <c r="X73" s="125">
        <f t="shared" si="19"/>
        <v>0</v>
      </c>
      <c r="Y73" s="125">
        <f t="shared" si="19"/>
        <v>0</v>
      </c>
      <c r="Z73" s="125">
        <f t="shared" si="19"/>
        <v>0</v>
      </c>
      <c r="AA73" s="125">
        <f t="shared" si="19"/>
        <v>0</v>
      </c>
      <c r="AB73" s="125">
        <f t="shared" si="19"/>
        <v>0</v>
      </c>
      <c r="AC73" s="125">
        <f t="shared" si="19"/>
        <v>0</v>
      </c>
      <c r="AD73" s="125">
        <f t="shared" si="19"/>
        <v>0</v>
      </c>
      <c r="AE73" s="125">
        <f t="shared" si="19"/>
        <v>0</v>
      </c>
      <c r="AF73" s="125">
        <f t="shared" si="19"/>
        <v>0</v>
      </c>
      <c r="AG73" s="125">
        <f t="shared" si="19"/>
        <v>0</v>
      </c>
      <c r="AH73" s="125">
        <f t="shared" si="19"/>
        <v>0</v>
      </c>
      <c r="AI73" s="125">
        <f t="shared" si="19"/>
        <v>0</v>
      </c>
      <c r="AJ73" s="125">
        <f t="shared" si="19"/>
        <v>0</v>
      </c>
      <c r="AK73" s="125">
        <f t="shared" si="19"/>
        <v>0</v>
      </c>
      <c r="AL73" s="125">
        <f t="shared" si="19"/>
        <v>0</v>
      </c>
      <c r="AM73" s="125">
        <f t="shared" si="19"/>
        <v>0</v>
      </c>
      <c r="AN73" s="125">
        <f t="shared" si="19"/>
        <v>0</v>
      </c>
      <c r="AO73" s="125">
        <f t="shared" si="19"/>
        <v>0</v>
      </c>
      <c r="AP73" s="125">
        <f t="shared" si="19"/>
        <v>0</v>
      </c>
      <c r="AQ73" s="125">
        <f t="shared" si="19"/>
        <v>0</v>
      </c>
      <c r="AR73" s="125">
        <f t="shared" si="19"/>
        <v>0</v>
      </c>
      <c r="AS73" s="125">
        <f t="shared" si="19"/>
        <v>0</v>
      </c>
      <c r="AT73" s="125">
        <f t="shared" si="19"/>
        <v>0</v>
      </c>
      <c r="AU73" s="125">
        <f t="shared" si="19"/>
        <v>0</v>
      </c>
      <c r="AV73" s="125">
        <f t="shared" si="19"/>
        <v>0</v>
      </c>
      <c r="AW73" s="125">
        <f t="shared" si="19"/>
        <v>0</v>
      </c>
      <c r="AX73" s="125">
        <f t="shared" si="19"/>
        <v>0</v>
      </c>
      <c r="AY73" s="125">
        <f t="shared" si="19"/>
        <v>0</v>
      </c>
      <c r="AZ73" s="125">
        <f t="shared" si="19"/>
        <v>0</v>
      </c>
      <c r="BA73" s="125">
        <f t="shared" si="19"/>
        <v>0</v>
      </c>
      <c r="BB73" s="125">
        <f t="shared" si="19"/>
        <v>0</v>
      </c>
      <c r="BC73" s="125">
        <f t="shared" si="19"/>
        <v>0</v>
      </c>
      <c r="BD73" s="125">
        <f t="shared" si="19"/>
        <v>0</v>
      </c>
      <c r="BE73" s="125">
        <f t="shared" si="19"/>
        <v>0</v>
      </c>
      <c r="BF73" s="125">
        <f t="shared" si="19"/>
        <v>0</v>
      </c>
      <c r="BI73">
        <f>Раздел2!C74</f>
        <v>0</v>
      </c>
    </row>
    <row r="74" spans="1:61" ht="21" x14ac:dyDescent="0.25">
      <c r="A74" s="149" t="s">
        <v>189</v>
      </c>
      <c r="B74" s="29" t="s">
        <v>196</v>
      </c>
      <c r="C74" s="125">
        <f t="shared" si="13"/>
        <v>0</v>
      </c>
      <c r="D74" s="132">
        <f t="shared" si="14"/>
        <v>0</v>
      </c>
      <c r="E74" s="132">
        <f t="shared" si="15"/>
        <v>0</v>
      </c>
      <c r="F74" s="132">
        <f t="shared" si="16"/>
        <v>0</v>
      </c>
      <c r="G74" s="132">
        <f t="shared" si="17"/>
        <v>0</v>
      </c>
      <c r="H74" s="132">
        <f t="shared" si="18"/>
        <v>0</v>
      </c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I74">
        <f>Раздел2!C75</f>
        <v>0</v>
      </c>
    </row>
    <row r="75" spans="1:61" x14ac:dyDescent="0.25">
      <c r="A75" s="149" t="s">
        <v>191</v>
      </c>
      <c r="B75" s="29" t="s">
        <v>198</v>
      </c>
      <c r="C75" s="125">
        <f t="shared" si="13"/>
        <v>0</v>
      </c>
      <c r="D75" s="132">
        <f t="shared" si="14"/>
        <v>0</v>
      </c>
      <c r="E75" s="132">
        <f t="shared" si="15"/>
        <v>0</v>
      </c>
      <c r="F75" s="132">
        <f t="shared" si="16"/>
        <v>0</v>
      </c>
      <c r="G75" s="132">
        <f t="shared" si="17"/>
        <v>0</v>
      </c>
      <c r="H75" s="132">
        <f t="shared" si="18"/>
        <v>0</v>
      </c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I75">
        <f>Раздел2!C76</f>
        <v>0</v>
      </c>
    </row>
    <row r="76" spans="1:61" x14ac:dyDescent="0.25">
      <c r="A76" s="149" t="s">
        <v>193</v>
      </c>
      <c r="B76" s="29" t="s">
        <v>200</v>
      </c>
      <c r="C76" s="125">
        <f t="shared" si="13"/>
        <v>0</v>
      </c>
      <c r="D76" s="132">
        <f t="shared" si="14"/>
        <v>0</v>
      </c>
      <c r="E76" s="132">
        <f t="shared" si="15"/>
        <v>0</v>
      </c>
      <c r="F76" s="132">
        <f t="shared" si="16"/>
        <v>0</v>
      </c>
      <c r="G76" s="132">
        <f t="shared" si="17"/>
        <v>0</v>
      </c>
      <c r="H76" s="132">
        <f t="shared" si="18"/>
        <v>0</v>
      </c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22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22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I76">
        <f>Раздел2!C77</f>
        <v>0</v>
      </c>
    </row>
    <row r="77" spans="1:61" x14ac:dyDescent="0.25">
      <c r="A77" s="149" t="s">
        <v>195</v>
      </c>
      <c r="B77" s="29" t="s">
        <v>202</v>
      </c>
      <c r="C77" s="125">
        <f t="shared" si="13"/>
        <v>0</v>
      </c>
      <c r="D77" s="132">
        <f t="shared" si="14"/>
        <v>0</v>
      </c>
      <c r="E77" s="132">
        <f t="shared" si="15"/>
        <v>0</v>
      </c>
      <c r="F77" s="132">
        <f t="shared" si="16"/>
        <v>0</v>
      </c>
      <c r="G77" s="132">
        <f t="shared" si="17"/>
        <v>0</v>
      </c>
      <c r="H77" s="132">
        <f t="shared" si="18"/>
        <v>0</v>
      </c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22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22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I77">
        <f>Раздел2!C78</f>
        <v>0</v>
      </c>
    </row>
    <row r="78" spans="1:61" x14ac:dyDescent="0.25">
      <c r="A78" s="148" t="s">
        <v>197</v>
      </c>
      <c r="B78" s="29" t="s">
        <v>204</v>
      </c>
      <c r="C78" s="125">
        <f t="shared" si="13"/>
        <v>0</v>
      </c>
      <c r="D78" s="132">
        <f t="shared" si="14"/>
        <v>0</v>
      </c>
      <c r="E78" s="132">
        <f t="shared" si="15"/>
        <v>0</v>
      </c>
      <c r="F78" s="132">
        <f t="shared" si="16"/>
        <v>0</v>
      </c>
      <c r="G78" s="132">
        <f t="shared" si="17"/>
        <v>0</v>
      </c>
      <c r="H78" s="132">
        <f t="shared" si="18"/>
        <v>0</v>
      </c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22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22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I78">
        <f>Раздел2!C79</f>
        <v>0</v>
      </c>
    </row>
    <row r="79" spans="1:61" x14ac:dyDescent="0.25">
      <c r="A79" s="148" t="s">
        <v>199</v>
      </c>
      <c r="B79" s="29" t="s">
        <v>206</v>
      </c>
      <c r="C79" s="125">
        <f t="shared" si="13"/>
        <v>0</v>
      </c>
      <c r="D79" s="132">
        <f t="shared" si="14"/>
        <v>0</v>
      </c>
      <c r="E79" s="132">
        <f t="shared" si="15"/>
        <v>0</v>
      </c>
      <c r="F79" s="132">
        <f t="shared" si="16"/>
        <v>0</v>
      </c>
      <c r="G79" s="132">
        <f t="shared" si="17"/>
        <v>0</v>
      </c>
      <c r="H79" s="132">
        <f t="shared" si="18"/>
        <v>0</v>
      </c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22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22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I79">
        <f>Раздел2!C80</f>
        <v>0</v>
      </c>
    </row>
    <row r="80" spans="1:61" x14ac:dyDescent="0.25">
      <c r="A80" s="148" t="s">
        <v>201</v>
      </c>
      <c r="B80" s="29" t="s">
        <v>208</v>
      </c>
      <c r="C80" s="125">
        <f t="shared" si="13"/>
        <v>0</v>
      </c>
      <c r="D80" s="132">
        <f t="shared" si="14"/>
        <v>0</v>
      </c>
      <c r="E80" s="132">
        <f t="shared" si="15"/>
        <v>0</v>
      </c>
      <c r="F80" s="132">
        <f t="shared" si="16"/>
        <v>0</v>
      </c>
      <c r="G80" s="132">
        <f t="shared" si="17"/>
        <v>0</v>
      </c>
      <c r="H80" s="132">
        <f t="shared" si="18"/>
        <v>0</v>
      </c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22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22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I80">
        <f>Раздел2!C81</f>
        <v>0</v>
      </c>
    </row>
    <row r="81" spans="1:61" x14ac:dyDescent="0.25">
      <c r="A81" s="148" t="s">
        <v>203</v>
      </c>
      <c r="B81" s="29" t="s">
        <v>210</v>
      </c>
      <c r="C81" s="125">
        <f t="shared" si="13"/>
        <v>0</v>
      </c>
      <c r="D81" s="132">
        <f t="shared" si="14"/>
        <v>0</v>
      </c>
      <c r="E81" s="132">
        <f t="shared" si="15"/>
        <v>0</v>
      </c>
      <c r="F81" s="132">
        <f t="shared" si="16"/>
        <v>0</v>
      </c>
      <c r="G81" s="132">
        <f t="shared" si="17"/>
        <v>0</v>
      </c>
      <c r="H81" s="132">
        <f t="shared" si="18"/>
        <v>0</v>
      </c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22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22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I81">
        <f>Раздел2!C82</f>
        <v>0</v>
      </c>
    </row>
    <row r="82" spans="1:61" x14ac:dyDescent="0.25">
      <c r="A82" s="148" t="s">
        <v>205</v>
      </c>
      <c r="B82" s="29" t="s">
        <v>212</v>
      </c>
      <c r="C82" s="125">
        <f t="shared" si="13"/>
        <v>0</v>
      </c>
      <c r="D82" s="132">
        <f t="shared" si="14"/>
        <v>0</v>
      </c>
      <c r="E82" s="132">
        <f t="shared" si="15"/>
        <v>0</v>
      </c>
      <c r="F82" s="132">
        <f t="shared" si="16"/>
        <v>0</v>
      </c>
      <c r="G82" s="132">
        <f t="shared" si="17"/>
        <v>0</v>
      </c>
      <c r="H82" s="132">
        <f t="shared" si="18"/>
        <v>0</v>
      </c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22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22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I82">
        <f>Раздел2!C83</f>
        <v>0</v>
      </c>
    </row>
    <row r="83" spans="1:61" x14ac:dyDescent="0.25">
      <c r="A83" s="148" t="s">
        <v>865</v>
      </c>
      <c r="B83" s="29" t="s">
        <v>214</v>
      </c>
      <c r="C83" s="125">
        <f t="shared" si="13"/>
        <v>0</v>
      </c>
      <c r="D83" s="132">
        <f t="shared" si="14"/>
        <v>0</v>
      </c>
      <c r="E83" s="132">
        <f t="shared" si="15"/>
        <v>0</v>
      </c>
      <c r="F83" s="132">
        <f t="shared" si="16"/>
        <v>0</v>
      </c>
      <c r="G83" s="132">
        <f t="shared" si="17"/>
        <v>0</v>
      </c>
      <c r="H83" s="132">
        <f t="shared" si="18"/>
        <v>0</v>
      </c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22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22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I83">
        <f>Раздел2!C84</f>
        <v>0</v>
      </c>
    </row>
    <row r="84" spans="1:61" x14ac:dyDescent="0.25">
      <c r="A84" s="148" t="s">
        <v>207</v>
      </c>
      <c r="B84" s="29" t="s">
        <v>216</v>
      </c>
      <c r="C84" s="125">
        <f t="shared" si="13"/>
        <v>0</v>
      </c>
      <c r="D84" s="132">
        <f t="shared" si="14"/>
        <v>0</v>
      </c>
      <c r="E84" s="132">
        <f t="shared" si="15"/>
        <v>0</v>
      </c>
      <c r="F84" s="132">
        <f t="shared" si="16"/>
        <v>0</v>
      </c>
      <c r="G84" s="132">
        <f t="shared" si="17"/>
        <v>0</v>
      </c>
      <c r="H84" s="132">
        <f t="shared" si="18"/>
        <v>0</v>
      </c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22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22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I84">
        <f>Раздел2!C85</f>
        <v>0</v>
      </c>
    </row>
    <row r="85" spans="1:61" x14ac:dyDescent="0.25">
      <c r="A85" s="148" t="s">
        <v>209</v>
      </c>
      <c r="B85" s="29" t="s">
        <v>218</v>
      </c>
      <c r="C85" s="125">
        <f t="shared" si="13"/>
        <v>0</v>
      </c>
      <c r="D85" s="132">
        <f t="shared" si="14"/>
        <v>0</v>
      </c>
      <c r="E85" s="132">
        <f t="shared" si="15"/>
        <v>0</v>
      </c>
      <c r="F85" s="132">
        <f t="shared" si="16"/>
        <v>0</v>
      </c>
      <c r="G85" s="132">
        <f t="shared" si="17"/>
        <v>0</v>
      </c>
      <c r="H85" s="132">
        <f t="shared" si="18"/>
        <v>0</v>
      </c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22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22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I85">
        <f>Раздел2!C86</f>
        <v>0</v>
      </c>
    </row>
    <row r="86" spans="1:61" x14ac:dyDescent="0.25">
      <c r="A86" s="148" t="s">
        <v>211</v>
      </c>
      <c r="B86" s="29" t="s">
        <v>220</v>
      </c>
      <c r="C86" s="125">
        <f t="shared" si="13"/>
        <v>0</v>
      </c>
      <c r="D86" s="132">
        <f t="shared" si="14"/>
        <v>0</v>
      </c>
      <c r="E86" s="132">
        <f t="shared" si="15"/>
        <v>0</v>
      </c>
      <c r="F86" s="132">
        <f t="shared" si="16"/>
        <v>0</v>
      </c>
      <c r="G86" s="132">
        <f t="shared" si="17"/>
        <v>0</v>
      </c>
      <c r="H86" s="132">
        <f t="shared" si="18"/>
        <v>0</v>
      </c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22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22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I86">
        <f>Раздел2!C87</f>
        <v>0</v>
      </c>
    </row>
    <row r="87" spans="1:61" x14ac:dyDescent="0.25">
      <c r="A87" s="148" t="s">
        <v>213</v>
      </c>
      <c r="B87" s="29" t="s">
        <v>222</v>
      </c>
      <c r="C87" s="125">
        <f t="shared" si="13"/>
        <v>0</v>
      </c>
      <c r="D87" s="132">
        <f t="shared" si="14"/>
        <v>0</v>
      </c>
      <c r="E87" s="132">
        <f t="shared" si="15"/>
        <v>0</v>
      </c>
      <c r="F87" s="132">
        <f t="shared" si="16"/>
        <v>0</v>
      </c>
      <c r="G87" s="132">
        <f t="shared" si="17"/>
        <v>0</v>
      </c>
      <c r="H87" s="132">
        <f t="shared" si="18"/>
        <v>0</v>
      </c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I87">
        <f>Раздел2!C88</f>
        <v>0</v>
      </c>
    </row>
    <row r="88" spans="1:61" x14ac:dyDescent="0.25">
      <c r="A88" s="148" t="s">
        <v>215</v>
      </c>
      <c r="B88" s="29" t="s">
        <v>224</v>
      </c>
      <c r="C88" s="125">
        <f t="shared" si="13"/>
        <v>0</v>
      </c>
      <c r="D88" s="132">
        <f t="shared" si="14"/>
        <v>0</v>
      </c>
      <c r="E88" s="132">
        <f t="shared" si="15"/>
        <v>0</v>
      </c>
      <c r="F88" s="132">
        <f t="shared" si="16"/>
        <v>0</v>
      </c>
      <c r="G88" s="132">
        <f t="shared" si="17"/>
        <v>0</v>
      </c>
      <c r="H88" s="132">
        <f t="shared" si="18"/>
        <v>0</v>
      </c>
      <c r="I88" s="125">
        <f>SUM(I89:I91)</f>
        <v>0</v>
      </c>
      <c r="J88" s="125">
        <f t="shared" ref="J88:BF88" si="20">SUM(J89:J91)</f>
        <v>0</v>
      </c>
      <c r="K88" s="125">
        <f t="shared" si="20"/>
        <v>0</v>
      </c>
      <c r="L88" s="125">
        <f t="shared" si="20"/>
        <v>0</v>
      </c>
      <c r="M88" s="125">
        <f t="shared" si="20"/>
        <v>0</v>
      </c>
      <c r="N88" s="125">
        <f t="shared" si="20"/>
        <v>0</v>
      </c>
      <c r="O88" s="125">
        <f t="shared" si="20"/>
        <v>0</v>
      </c>
      <c r="P88" s="125">
        <f t="shared" si="20"/>
        <v>0</v>
      </c>
      <c r="Q88" s="125">
        <f t="shared" si="20"/>
        <v>0</v>
      </c>
      <c r="R88" s="125">
        <f t="shared" si="20"/>
        <v>0</v>
      </c>
      <c r="S88" s="125">
        <f t="shared" si="20"/>
        <v>0</v>
      </c>
      <c r="T88" s="125">
        <f t="shared" si="20"/>
        <v>0</v>
      </c>
      <c r="U88" s="125">
        <f t="shared" si="20"/>
        <v>0</v>
      </c>
      <c r="V88" s="125">
        <f t="shared" si="20"/>
        <v>0</v>
      </c>
      <c r="W88" s="125">
        <f t="shared" si="20"/>
        <v>0</v>
      </c>
      <c r="X88" s="125">
        <f t="shared" si="20"/>
        <v>0</v>
      </c>
      <c r="Y88" s="125">
        <f t="shared" si="20"/>
        <v>0</v>
      </c>
      <c r="Z88" s="125">
        <f t="shared" si="20"/>
        <v>0</v>
      </c>
      <c r="AA88" s="125">
        <f t="shared" si="20"/>
        <v>0</v>
      </c>
      <c r="AB88" s="125">
        <f t="shared" si="20"/>
        <v>0</v>
      </c>
      <c r="AC88" s="125">
        <f t="shared" si="20"/>
        <v>0</v>
      </c>
      <c r="AD88" s="125">
        <f t="shared" si="20"/>
        <v>0</v>
      </c>
      <c r="AE88" s="125">
        <f t="shared" si="20"/>
        <v>0</v>
      </c>
      <c r="AF88" s="125">
        <f t="shared" si="20"/>
        <v>0</v>
      </c>
      <c r="AG88" s="125">
        <f t="shared" si="20"/>
        <v>0</v>
      </c>
      <c r="AH88" s="125">
        <f t="shared" si="20"/>
        <v>0</v>
      </c>
      <c r="AI88" s="125">
        <f t="shared" si="20"/>
        <v>0</v>
      </c>
      <c r="AJ88" s="125">
        <f t="shared" si="20"/>
        <v>0</v>
      </c>
      <c r="AK88" s="125">
        <f t="shared" si="20"/>
        <v>0</v>
      </c>
      <c r="AL88" s="125">
        <f t="shared" si="20"/>
        <v>0</v>
      </c>
      <c r="AM88" s="125">
        <f t="shared" si="20"/>
        <v>0</v>
      </c>
      <c r="AN88" s="125">
        <f t="shared" si="20"/>
        <v>0</v>
      </c>
      <c r="AO88" s="125">
        <f t="shared" si="20"/>
        <v>0</v>
      </c>
      <c r="AP88" s="125">
        <f t="shared" si="20"/>
        <v>0</v>
      </c>
      <c r="AQ88" s="125">
        <f t="shared" si="20"/>
        <v>0</v>
      </c>
      <c r="AR88" s="125">
        <f t="shared" si="20"/>
        <v>0</v>
      </c>
      <c r="AS88" s="125">
        <f t="shared" si="20"/>
        <v>0</v>
      </c>
      <c r="AT88" s="125">
        <f t="shared" si="20"/>
        <v>0</v>
      </c>
      <c r="AU88" s="125">
        <f t="shared" si="20"/>
        <v>0</v>
      </c>
      <c r="AV88" s="125">
        <f t="shared" si="20"/>
        <v>0</v>
      </c>
      <c r="AW88" s="125">
        <f t="shared" si="20"/>
        <v>0</v>
      </c>
      <c r="AX88" s="125">
        <f t="shared" si="20"/>
        <v>0</v>
      </c>
      <c r="AY88" s="125">
        <f t="shared" si="20"/>
        <v>0</v>
      </c>
      <c r="AZ88" s="125">
        <f t="shared" si="20"/>
        <v>0</v>
      </c>
      <c r="BA88" s="125">
        <f t="shared" si="20"/>
        <v>0</v>
      </c>
      <c r="BB88" s="125">
        <f t="shared" si="20"/>
        <v>0</v>
      </c>
      <c r="BC88" s="125">
        <f t="shared" si="20"/>
        <v>0</v>
      </c>
      <c r="BD88" s="125">
        <f t="shared" si="20"/>
        <v>0</v>
      </c>
      <c r="BE88" s="125">
        <f t="shared" si="20"/>
        <v>0</v>
      </c>
      <c r="BF88" s="125">
        <f t="shared" si="20"/>
        <v>0</v>
      </c>
      <c r="BI88">
        <f>Раздел2!C89</f>
        <v>0</v>
      </c>
    </row>
    <row r="89" spans="1:61" ht="21" x14ac:dyDescent="0.25">
      <c r="A89" s="149" t="s">
        <v>217</v>
      </c>
      <c r="B89" s="29" t="s">
        <v>226</v>
      </c>
      <c r="C89" s="125">
        <f t="shared" si="13"/>
        <v>0</v>
      </c>
      <c r="D89" s="132">
        <f t="shared" si="14"/>
        <v>0</v>
      </c>
      <c r="E89" s="132">
        <f t="shared" si="15"/>
        <v>0</v>
      </c>
      <c r="F89" s="132">
        <f t="shared" si="16"/>
        <v>0</v>
      </c>
      <c r="G89" s="132">
        <f t="shared" si="17"/>
        <v>0</v>
      </c>
      <c r="H89" s="132">
        <f t="shared" si="18"/>
        <v>0</v>
      </c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I89">
        <f>Раздел2!C90</f>
        <v>0</v>
      </c>
    </row>
    <row r="90" spans="1:61" x14ac:dyDescent="0.25">
      <c r="A90" s="149" t="s">
        <v>219</v>
      </c>
      <c r="B90" s="29" t="s">
        <v>228</v>
      </c>
      <c r="C90" s="125">
        <f t="shared" si="13"/>
        <v>0</v>
      </c>
      <c r="D90" s="132">
        <f t="shared" si="14"/>
        <v>0</v>
      </c>
      <c r="E90" s="132">
        <f t="shared" si="15"/>
        <v>0</v>
      </c>
      <c r="F90" s="132">
        <f t="shared" si="16"/>
        <v>0</v>
      </c>
      <c r="G90" s="132">
        <f t="shared" si="17"/>
        <v>0</v>
      </c>
      <c r="H90" s="132">
        <f t="shared" si="18"/>
        <v>0</v>
      </c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22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22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I90">
        <f>Раздел2!C91</f>
        <v>0</v>
      </c>
    </row>
    <row r="91" spans="1:61" x14ac:dyDescent="0.25">
      <c r="A91" s="149" t="s">
        <v>221</v>
      </c>
      <c r="B91" s="29" t="s">
        <v>230</v>
      </c>
      <c r="C91" s="125">
        <f t="shared" si="13"/>
        <v>0</v>
      </c>
      <c r="D91" s="132">
        <f t="shared" si="14"/>
        <v>0</v>
      </c>
      <c r="E91" s="132">
        <f t="shared" si="15"/>
        <v>0</v>
      </c>
      <c r="F91" s="132">
        <f t="shared" si="16"/>
        <v>0</v>
      </c>
      <c r="G91" s="132">
        <f t="shared" si="17"/>
        <v>0</v>
      </c>
      <c r="H91" s="132">
        <f t="shared" si="18"/>
        <v>0</v>
      </c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22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22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I91">
        <f>Раздел2!C92</f>
        <v>0</v>
      </c>
    </row>
    <row r="92" spans="1:61" x14ac:dyDescent="0.25">
      <c r="A92" s="148" t="s">
        <v>223</v>
      </c>
      <c r="B92" s="29" t="s">
        <v>232</v>
      </c>
      <c r="C92" s="125">
        <f t="shared" si="13"/>
        <v>0</v>
      </c>
      <c r="D92" s="132">
        <f t="shared" si="14"/>
        <v>0</v>
      </c>
      <c r="E92" s="132">
        <f t="shared" si="15"/>
        <v>0</v>
      </c>
      <c r="F92" s="132">
        <f t="shared" si="16"/>
        <v>0</v>
      </c>
      <c r="G92" s="132">
        <f t="shared" si="17"/>
        <v>0</v>
      </c>
      <c r="H92" s="132">
        <f t="shared" si="18"/>
        <v>0</v>
      </c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22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22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I92">
        <f>Раздел2!C93</f>
        <v>0</v>
      </c>
    </row>
    <row r="93" spans="1:61" x14ac:dyDescent="0.25">
      <c r="A93" s="148" t="s">
        <v>225</v>
      </c>
      <c r="B93" s="29" t="s">
        <v>234</v>
      </c>
      <c r="C93" s="125">
        <f t="shared" si="13"/>
        <v>0</v>
      </c>
      <c r="D93" s="132">
        <f t="shared" si="14"/>
        <v>0</v>
      </c>
      <c r="E93" s="132">
        <f t="shared" si="15"/>
        <v>0</v>
      </c>
      <c r="F93" s="132">
        <f t="shared" si="16"/>
        <v>0</v>
      </c>
      <c r="G93" s="132">
        <f t="shared" si="17"/>
        <v>0</v>
      </c>
      <c r="H93" s="132">
        <f t="shared" si="18"/>
        <v>0</v>
      </c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22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22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I93">
        <f>Раздел2!C94</f>
        <v>0</v>
      </c>
    </row>
    <row r="94" spans="1:61" x14ac:dyDescent="0.25">
      <c r="A94" s="148" t="s">
        <v>227</v>
      </c>
      <c r="B94" s="29" t="s">
        <v>236</v>
      </c>
      <c r="C94" s="125">
        <f t="shared" si="13"/>
        <v>0</v>
      </c>
      <c r="D94" s="132">
        <f t="shared" si="14"/>
        <v>0</v>
      </c>
      <c r="E94" s="132">
        <f t="shared" si="15"/>
        <v>0</v>
      </c>
      <c r="F94" s="132">
        <f t="shared" si="16"/>
        <v>0</v>
      </c>
      <c r="G94" s="132">
        <f t="shared" si="17"/>
        <v>0</v>
      </c>
      <c r="H94" s="132">
        <f t="shared" si="18"/>
        <v>0</v>
      </c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22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22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I94">
        <f>Раздел2!C95</f>
        <v>0</v>
      </c>
    </row>
    <row r="95" spans="1:61" x14ac:dyDescent="0.25">
      <c r="A95" s="148" t="s">
        <v>866</v>
      </c>
      <c r="B95" s="29" t="s">
        <v>238</v>
      </c>
      <c r="C95" s="125">
        <f t="shared" si="13"/>
        <v>0</v>
      </c>
      <c r="D95" s="132">
        <f t="shared" si="14"/>
        <v>0</v>
      </c>
      <c r="E95" s="132">
        <f t="shared" si="15"/>
        <v>0</v>
      </c>
      <c r="F95" s="132">
        <f t="shared" si="16"/>
        <v>0</v>
      </c>
      <c r="G95" s="132">
        <f t="shared" si="17"/>
        <v>0</v>
      </c>
      <c r="H95" s="132">
        <f t="shared" si="18"/>
        <v>0</v>
      </c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22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22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I95">
        <f>Раздел2!C96</f>
        <v>0</v>
      </c>
    </row>
    <row r="96" spans="1:61" x14ac:dyDescent="0.25">
      <c r="A96" s="148" t="s">
        <v>229</v>
      </c>
      <c r="B96" s="29" t="s">
        <v>240</v>
      </c>
      <c r="C96" s="125">
        <f t="shared" si="13"/>
        <v>0</v>
      </c>
      <c r="D96" s="132">
        <f t="shared" si="14"/>
        <v>0</v>
      </c>
      <c r="E96" s="132">
        <f t="shared" si="15"/>
        <v>0</v>
      </c>
      <c r="F96" s="132">
        <f t="shared" si="16"/>
        <v>0</v>
      </c>
      <c r="G96" s="132">
        <f t="shared" si="17"/>
        <v>0</v>
      </c>
      <c r="H96" s="132">
        <f t="shared" si="18"/>
        <v>0</v>
      </c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I96">
        <f>Раздел2!C97</f>
        <v>0</v>
      </c>
    </row>
    <row r="97" spans="1:61" x14ac:dyDescent="0.25">
      <c r="A97" s="148" t="s">
        <v>231</v>
      </c>
      <c r="B97" s="29" t="s">
        <v>242</v>
      </c>
      <c r="C97" s="125">
        <f t="shared" si="13"/>
        <v>0</v>
      </c>
      <c r="D97" s="132">
        <f t="shared" si="14"/>
        <v>0</v>
      </c>
      <c r="E97" s="132">
        <f t="shared" si="15"/>
        <v>0</v>
      </c>
      <c r="F97" s="132">
        <f t="shared" si="16"/>
        <v>0</v>
      </c>
      <c r="G97" s="132">
        <f t="shared" si="17"/>
        <v>0</v>
      </c>
      <c r="H97" s="132">
        <f t="shared" si="18"/>
        <v>0</v>
      </c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22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22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I97">
        <f>Раздел2!C98</f>
        <v>0</v>
      </c>
    </row>
    <row r="98" spans="1:61" x14ac:dyDescent="0.25">
      <c r="A98" s="148" t="s">
        <v>233</v>
      </c>
      <c r="B98" s="29" t="s">
        <v>243</v>
      </c>
      <c r="C98" s="125">
        <f t="shared" si="13"/>
        <v>0</v>
      </c>
      <c r="D98" s="132">
        <f t="shared" si="14"/>
        <v>0</v>
      </c>
      <c r="E98" s="132">
        <f t="shared" si="15"/>
        <v>0</v>
      </c>
      <c r="F98" s="132">
        <f t="shared" si="16"/>
        <v>0</v>
      </c>
      <c r="G98" s="132">
        <f t="shared" si="17"/>
        <v>0</v>
      </c>
      <c r="H98" s="132">
        <f t="shared" si="18"/>
        <v>0</v>
      </c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22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22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I98">
        <f>Раздел2!C99</f>
        <v>0</v>
      </c>
    </row>
    <row r="99" spans="1:61" x14ac:dyDescent="0.25">
      <c r="A99" s="148" t="s">
        <v>235</v>
      </c>
      <c r="B99" s="29" t="s">
        <v>245</v>
      </c>
      <c r="C99" s="125">
        <f t="shared" si="13"/>
        <v>0</v>
      </c>
      <c r="D99" s="132">
        <f t="shared" si="14"/>
        <v>0</v>
      </c>
      <c r="E99" s="132">
        <f t="shared" si="15"/>
        <v>0</v>
      </c>
      <c r="F99" s="132">
        <f t="shared" si="16"/>
        <v>0</v>
      </c>
      <c r="G99" s="132">
        <f t="shared" si="17"/>
        <v>0</v>
      </c>
      <c r="H99" s="132">
        <f t="shared" si="18"/>
        <v>0</v>
      </c>
      <c r="I99" s="125">
        <f>SUM(I100:I101)</f>
        <v>0</v>
      </c>
      <c r="J99" s="125">
        <f t="shared" ref="J99:BF99" si="21">SUM(J100:J101)</f>
        <v>0</v>
      </c>
      <c r="K99" s="125">
        <f t="shared" si="21"/>
        <v>0</v>
      </c>
      <c r="L99" s="125">
        <f t="shared" si="21"/>
        <v>0</v>
      </c>
      <c r="M99" s="125">
        <f t="shared" si="21"/>
        <v>0</v>
      </c>
      <c r="N99" s="125">
        <f t="shared" si="21"/>
        <v>0</v>
      </c>
      <c r="O99" s="125">
        <f t="shared" si="21"/>
        <v>0</v>
      </c>
      <c r="P99" s="125">
        <f t="shared" si="21"/>
        <v>0</v>
      </c>
      <c r="Q99" s="125">
        <f t="shared" si="21"/>
        <v>0</v>
      </c>
      <c r="R99" s="125">
        <f t="shared" si="21"/>
        <v>0</v>
      </c>
      <c r="S99" s="125">
        <f t="shared" si="21"/>
        <v>0</v>
      </c>
      <c r="T99" s="125">
        <f t="shared" si="21"/>
        <v>0</v>
      </c>
      <c r="U99" s="125">
        <f t="shared" si="21"/>
        <v>0</v>
      </c>
      <c r="V99" s="125">
        <f t="shared" si="21"/>
        <v>0</v>
      </c>
      <c r="W99" s="125">
        <f t="shared" si="21"/>
        <v>0</v>
      </c>
      <c r="X99" s="125">
        <f t="shared" si="21"/>
        <v>0</v>
      </c>
      <c r="Y99" s="125">
        <f t="shared" si="21"/>
        <v>0</v>
      </c>
      <c r="Z99" s="125">
        <f t="shared" si="21"/>
        <v>0</v>
      </c>
      <c r="AA99" s="125">
        <f t="shared" si="21"/>
        <v>0</v>
      </c>
      <c r="AB99" s="125">
        <f t="shared" si="21"/>
        <v>0</v>
      </c>
      <c r="AC99" s="125">
        <f t="shared" si="21"/>
        <v>0</v>
      </c>
      <c r="AD99" s="125">
        <f t="shared" si="21"/>
        <v>0</v>
      </c>
      <c r="AE99" s="125">
        <f t="shared" si="21"/>
        <v>0</v>
      </c>
      <c r="AF99" s="125">
        <f t="shared" si="21"/>
        <v>0</v>
      </c>
      <c r="AG99" s="125">
        <f t="shared" si="21"/>
        <v>0</v>
      </c>
      <c r="AH99" s="125">
        <f t="shared" si="21"/>
        <v>0</v>
      </c>
      <c r="AI99" s="125">
        <f t="shared" si="21"/>
        <v>0</v>
      </c>
      <c r="AJ99" s="125">
        <f t="shared" si="21"/>
        <v>0</v>
      </c>
      <c r="AK99" s="125">
        <f t="shared" si="21"/>
        <v>0</v>
      </c>
      <c r="AL99" s="125">
        <f t="shared" si="21"/>
        <v>0</v>
      </c>
      <c r="AM99" s="125">
        <f t="shared" si="21"/>
        <v>0</v>
      </c>
      <c r="AN99" s="125">
        <f t="shared" si="21"/>
        <v>0</v>
      </c>
      <c r="AO99" s="125">
        <f t="shared" si="21"/>
        <v>0</v>
      </c>
      <c r="AP99" s="125">
        <f t="shared" si="21"/>
        <v>0</v>
      </c>
      <c r="AQ99" s="125">
        <f t="shared" si="21"/>
        <v>0</v>
      </c>
      <c r="AR99" s="125">
        <f t="shared" si="21"/>
        <v>0</v>
      </c>
      <c r="AS99" s="125">
        <f t="shared" si="21"/>
        <v>0</v>
      </c>
      <c r="AT99" s="125">
        <f t="shared" si="21"/>
        <v>0</v>
      </c>
      <c r="AU99" s="125">
        <f t="shared" si="21"/>
        <v>0</v>
      </c>
      <c r="AV99" s="125">
        <f t="shared" si="21"/>
        <v>0</v>
      </c>
      <c r="AW99" s="125">
        <f t="shared" si="21"/>
        <v>0</v>
      </c>
      <c r="AX99" s="125">
        <f t="shared" si="21"/>
        <v>0</v>
      </c>
      <c r="AY99" s="125">
        <f t="shared" si="21"/>
        <v>0</v>
      </c>
      <c r="AZ99" s="125">
        <f t="shared" si="21"/>
        <v>0</v>
      </c>
      <c r="BA99" s="125">
        <f t="shared" si="21"/>
        <v>0</v>
      </c>
      <c r="BB99" s="125">
        <f t="shared" si="21"/>
        <v>0</v>
      </c>
      <c r="BC99" s="125">
        <f t="shared" si="21"/>
        <v>0</v>
      </c>
      <c r="BD99" s="125">
        <f t="shared" si="21"/>
        <v>0</v>
      </c>
      <c r="BE99" s="125">
        <f t="shared" si="21"/>
        <v>0</v>
      </c>
      <c r="BF99" s="125">
        <f t="shared" si="21"/>
        <v>0</v>
      </c>
      <c r="BI99">
        <f>Раздел2!C100</f>
        <v>0</v>
      </c>
    </row>
    <row r="100" spans="1:61" ht="21" x14ac:dyDescent="0.25">
      <c r="A100" s="149" t="s">
        <v>237</v>
      </c>
      <c r="B100" s="29" t="s">
        <v>247</v>
      </c>
      <c r="C100" s="125">
        <f t="shared" si="13"/>
        <v>0</v>
      </c>
      <c r="D100" s="132">
        <f t="shared" si="14"/>
        <v>0</v>
      </c>
      <c r="E100" s="132">
        <f t="shared" si="15"/>
        <v>0</v>
      </c>
      <c r="F100" s="132">
        <f t="shared" si="16"/>
        <v>0</v>
      </c>
      <c r="G100" s="132">
        <f t="shared" si="17"/>
        <v>0</v>
      </c>
      <c r="H100" s="132">
        <f t="shared" si="18"/>
        <v>0</v>
      </c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222"/>
      <c r="AF100" s="222"/>
      <c r="AG100" s="222"/>
      <c r="AH100" s="222"/>
      <c r="AI100" s="222"/>
      <c r="AJ100" s="222"/>
      <c r="AK100" s="222"/>
      <c r="AL100" s="222"/>
      <c r="AM100" s="222"/>
      <c r="AN100" s="222"/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2"/>
      <c r="BB100" s="222"/>
      <c r="BC100" s="222"/>
      <c r="BD100" s="222"/>
      <c r="BE100" s="222"/>
      <c r="BF100" s="222"/>
      <c r="BI100">
        <f>Раздел2!C101</f>
        <v>0</v>
      </c>
    </row>
    <row r="101" spans="1:61" x14ac:dyDescent="0.25">
      <c r="A101" s="149" t="s">
        <v>239</v>
      </c>
      <c r="B101" s="29" t="s">
        <v>249</v>
      </c>
      <c r="C101" s="125">
        <f t="shared" si="13"/>
        <v>0</v>
      </c>
      <c r="D101" s="132">
        <f t="shared" si="14"/>
        <v>0</v>
      </c>
      <c r="E101" s="132">
        <f t="shared" si="15"/>
        <v>0</v>
      </c>
      <c r="F101" s="132">
        <f t="shared" si="16"/>
        <v>0</v>
      </c>
      <c r="G101" s="132">
        <f t="shared" si="17"/>
        <v>0</v>
      </c>
      <c r="H101" s="132">
        <f t="shared" si="18"/>
        <v>0</v>
      </c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I101">
        <f>Раздел2!C102</f>
        <v>0</v>
      </c>
    </row>
    <row r="102" spans="1:61" x14ac:dyDescent="0.25">
      <c r="A102" s="148" t="s">
        <v>241</v>
      </c>
      <c r="B102" s="29" t="s">
        <v>251</v>
      </c>
      <c r="C102" s="125">
        <f t="shared" si="13"/>
        <v>0</v>
      </c>
      <c r="D102" s="132">
        <f t="shared" si="14"/>
        <v>0</v>
      </c>
      <c r="E102" s="132">
        <f t="shared" si="15"/>
        <v>0</v>
      </c>
      <c r="F102" s="132">
        <f t="shared" si="16"/>
        <v>0</v>
      </c>
      <c r="G102" s="132">
        <f t="shared" si="17"/>
        <v>0</v>
      </c>
      <c r="H102" s="132">
        <f t="shared" si="18"/>
        <v>0</v>
      </c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22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22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I102">
        <f>Раздел2!C103</f>
        <v>0</v>
      </c>
    </row>
    <row r="103" spans="1:61" x14ac:dyDescent="0.25">
      <c r="A103" s="148" t="s">
        <v>244</v>
      </c>
      <c r="B103" s="29" t="s">
        <v>253</v>
      </c>
      <c r="C103" s="125">
        <f t="shared" si="13"/>
        <v>0</v>
      </c>
      <c r="D103" s="132">
        <f t="shared" si="14"/>
        <v>0</v>
      </c>
      <c r="E103" s="132">
        <f t="shared" si="15"/>
        <v>0</v>
      </c>
      <c r="F103" s="132">
        <f t="shared" si="16"/>
        <v>0</v>
      </c>
      <c r="G103" s="132">
        <f t="shared" si="17"/>
        <v>0</v>
      </c>
      <c r="H103" s="132">
        <f t="shared" si="18"/>
        <v>0</v>
      </c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22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22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I103">
        <f>Раздел2!C104</f>
        <v>0</v>
      </c>
    </row>
    <row r="104" spans="1:61" x14ac:dyDescent="0.25">
      <c r="A104" s="148" t="s">
        <v>246</v>
      </c>
      <c r="B104" s="29" t="s">
        <v>255</v>
      </c>
      <c r="C104" s="125">
        <f t="shared" si="13"/>
        <v>0</v>
      </c>
      <c r="D104" s="132">
        <f t="shared" si="14"/>
        <v>0</v>
      </c>
      <c r="E104" s="132">
        <f t="shared" si="15"/>
        <v>0</v>
      </c>
      <c r="F104" s="132">
        <f t="shared" si="16"/>
        <v>0</v>
      </c>
      <c r="G104" s="132">
        <f t="shared" si="17"/>
        <v>0</v>
      </c>
      <c r="H104" s="132">
        <f t="shared" si="18"/>
        <v>0</v>
      </c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22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22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I104">
        <f>Раздел2!C105</f>
        <v>0</v>
      </c>
    </row>
    <row r="105" spans="1:61" x14ac:dyDescent="0.25">
      <c r="A105" s="148" t="s">
        <v>248</v>
      </c>
      <c r="B105" s="29" t="s">
        <v>257</v>
      </c>
      <c r="C105" s="125">
        <f t="shared" si="13"/>
        <v>0</v>
      </c>
      <c r="D105" s="132">
        <f t="shared" si="14"/>
        <v>0</v>
      </c>
      <c r="E105" s="132">
        <f t="shared" si="15"/>
        <v>0</v>
      </c>
      <c r="F105" s="132">
        <f t="shared" si="16"/>
        <v>0</v>
      </c>
      <c r="G105" s="132">
        <f t="shared" si="17"/>
        <v>0</v>
      </c>
      <c r="H105" s="132">
        <f t="shared" si="18"/>
        <v>0</v>
      </c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22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22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I105">
        <f>Раздел2!C106</f>
        <v>0</v>
      </c>
    </row>
    <row r="106" spans="1:61" x14ac:dyDescent="0.25">
      <c r="A106" s="148" t="s">
        <v>250</v>
      </c>
      <c r="B106" s="29" t="s">
        <v>259</v>
      </c>
      <c r="C106" s="125">
        <f t="shared" si="13"/>
        <v>0</v>
      </c>
      <c r="D106" s="132">
        <f t="shared" si="14"/>
        <v>0</v>
      </c>
      <c r="E106" s="132">
        <f t="shared" si="15"/>
        <v>0</v>
      </c>
      <c r="F106" s="132">
        <f t="shared" si="16"/>
        <v>0</v>
      </c>
      <c r="G106" s="132">
        <f t="shared" si="17"/>
        <v>0</v>
      </c>
      <c r="H106" s="132">
        <f t="shared" si="18"/>
        <v>0</v>
      </c>
      <c r="I106" s="125">
        <f>SUM(I107:I113)</f>
        <v>0</v>
      </c>
      <c r="J106" s="125">
        <f t="shared" ref="J106:BF106" si="22">SUM(J107:J113)</f>
        <v>0</v>
      </c>
      <c r="K106" s="125">
        <f t="shared" si="22"/>
        <v>0</v>
      </c>
      <c r="L106" s="125">
        <f t="shared" si="22"/>
        <v>0</v>
      </c>
      <c r="M106" s="125">
        <f t="shared" si="22"/>
        <v>0</v>
      </c>
      <c r="N106" s="125">
        <f t="shared" si="22"/>
        <v>0</v>
      </c>
      <c r="O106" s="125">
        <f t="shared" si="22"/>
        <v>0</v>
      </c>
      <c r="P106" s="125">
        <f t="shared" si="22"/>
        <v>0</v>
      </c>
      <c r="Q106" s="125">
        <f t="shared" si="22"/>
        <v>0</v>
      </c>
      <c r="R106" s="125">
        <f t="shared" si="22"/>
        <v>0</v>
      </c>
      <c r="S106" s="125">
        <f t="shared" si="22"/>
        <v>0</v>
      </c>
      <c r="T106" s="125">
        <f t="shared" si="22"/>
        <v>0</v>
      </c>
      <c r="U106" s="125">
        <f t="shared" si="22"/>
        <v>0</v>
      </c>
      <c r="V106" s="125">
        <f t="shared" si="22"/>
        <v>0</v>
      </c>
      <c r="W106" s="125">
        <f t="shared" si="22"/>
        <v>0</v>
      </c>
      <c r="X106" s="125">
        <f t="shared" si="22"/>
        <v>0</v>
      </c>
      <c r="Y106" s="125">
        <f t="shared" si="22"/>
        <v>0</v>
      </c>
      <c r="Z106" s="125">
        <f t="shared" si="22"/>
        <v>0</v>
      </c>
      <c r="AA106" s="125">
        <f t="shared" si="22"/>
        <v>0</v>
      </c>
      <c r="AB106" s="125">
        <f t="shared" si="22"/>
        <v>0</v>
      </c>
      <c r="AC106" s="125">
        <f t="shared" si="22"/>
        <v>0</v>
      </c>
      <c r="AD106" s="125">
        <f t="shared" si="22"/>
        <v>0</v>
      </c>
      <c r="AE106" s="125">
        <f t="shared" si="22"/>
        <v>0</v>
      </c>
      <c r="AF106" s="125">
        <f t="shared" si="22"/>
        <v>0</v>
      </c>
      <c r="AG106" s="125">
        <f t="shared" si="22"/>
        <v>0</v>
      </c>
      <c r="AH106" s="125">
        <f t="shared" si="22"/>
        <v>0</v>
      </c>
      <c r="AI106" s="125">
        <f t="shared" si="22"/>
        <v>0</v>
      </c>
      <c r="AJ106" s="125">
        <f t="shared" si="22"/>
        <v>0</v>
      </c>
      <c r="AK106" s="125">
        <f t="shared" si="22"/>
        <v>0</v>
      </c>
      <c r="AL106" s="125">
        <f t="shared" si="22"/>
        <v>0</v>
      </c>
      <c r="AM106" s="125">
        <f t="shared" si="22"/>
        <v>0</v>
      </c>
      <c r="AN106" s="125">
        <f t="shared" si="22"/>
        <v>0</v>
      </c>
      <c r="AO106" s="125">
        <f t="shared" si="22"/>
        <v>0</v>
      </c>
      <c r="AP106" s="125">
        <f t="shared" si="22"/>
        <v>0</v>
      </c>
      <c r="AQ106" s="125">
        <f t="shared" si="22"/>
        <v>0</v>
      </c>
      <c r="AR106" s="125">
        <f t="shared" si="22"/>
        <v>0</v>
      </c>
      <c r="AS106" s="125">
        <f t="shared" si="22"/>
        <v>0</v>
      </c>
      <c r="AT106" s="125">
        <f t="shared" si="22"/>
        <v>0</v>
      </c>
      <c r="AU106" s="125">
        <f t="shared" si="22"/>
        <v>0</v>
      </c>
      <c r="AV106" s="125">
        <f t="shared" si="22"/>
        <v>0</v>
      </c>
      <c r="AW106" s="125">
        <f t="shared" si="22"/>
        <v>0</v>
      </c>
      <c r="AX106" s="125">
        <f t="shared" si="22"/>
        <v>0</v>
      </c>
      <c r="AY106" s="125">
        <f t="shared" si="22"/>
        <v>0</v>
      </c>
      <c r="AZ106" s="125">
        <f t="shared" si="22"/>
        <v>0</v>
      </c>
      <c r="BA106" s="125">
        <f t="shared" si="22"/>
        <v>0</v>
      </c>
      <c r="BB106" s="125">
        <f t="shared" si="22"/>
        <v>0</v>
      </c>
      <c r="BC106" s="125">
        <f t="shared" si="22"/>
        <v>0</v>
      </c>
      <c r="BD106" s="125">
        <f t="shared" si="22"/>
        <v>0</v>
      </c>
      <c r="BE106" s="125">
        <f t="shared" si="22"/>
        <v>0</v>
      </c>
      <c r="BF106" s="125">
        <f t="shared" si="22"/>
        <v>0</v>
      </c>
      <c r="BI106">
        <f>Раздел2!C107</f>
        <v>0</v>
      </c>
    </row>
    <row r="107" spans="1:61" ht="21" x14ac:dyDescent="0.25">
      <c r="A107" s="149" t="s">
        <v>252</v>
      </c>
      <c r="B107" s="29" t="s">
        <v>261</v>
      </c>
      <c r="C107" s="125">
        <f t="shared" si="13"/>
        <v>0</v>
      </c>
      <c r="D107" s="132">
        <f t="shared" si="14"/>
        <v>0</v>
      </c>
      <c r="E107" s="132">
        <f t="shared" si="15"/>
        <v>0</v>
      </c>
      <c r="F107" s="132">
        <f t="shared" si="16"/>
        <v>0</v>
      </c>
      <c r="G107" s="132">
        <f t="shared" si="17"/>
        <v>0</v>
      </c>
      <c r="H107" s="132">
        <f t="shared" si="18"/>
        <v>0</v>
      </c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22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22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I107">
        <f>Раздел2!C108</f>
        <v>0</v>
      </c>
    </row>
    <row r="108" spans="1:61" ht="21" x14ac:dyDescent="0.25">
      <c r="A108" s="149" t="s">
        <v>254</v>
      </c>
      <c r="B108" s="29" t="s">
        <v>263</v>
      </c>
      <c r="C108" s="125">
        <f t="shared" si="13"/>
        <v>0</v>
      </c>
      <c r="D108" s="132">
        <f t="shared" si="14"/>
        <v>0</v>
      </c>
      <c r="E108" s="132">
        <f t="shared" si="15"/>
        <v>0</v>
      </c>
      <c r="F108" s="132">
        <f t="shared" si="16"/>
        <v>0</v>
      </c>
      <c r="G108" s="132">
        <f t="shared" si="17"/>
        <v>0</v>
      </c>
      <c r="H108" s="132">
        <f t="shared" si="18"/>
        <v>0</v>
      </c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22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22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I108">
        <f>Раздел2!C109</f>
        <v>0</v>
      </c>
    </row>
    <row r="109" spans="1:61" ht="21" x14ac:dyDescent="0.25">
      <c r="A109" s="149" t="s">
        <v>256</v>
      </c>
      <c r="B109" s="29" t="s">
        <v>265</v>
      </c>
      <c r="C109" s="125">
        <f t="shared" si="13"/>
        <v>0</v>
      </c>
      <c r="D109" s="132">
        <f t="shared" si="14"/>
        <v>0</v>
      </c>
      <c r="E109" s="132">
        <f t="shared" si="15"/>
        <v>0</v>
      </c>
      <c r="F109" s="132">
        <f t="shared" si="16"/>
        <v>0</v>
      </c>
      <c r="G109" s="132">
        <f t="shared" si="17"/>
        <v>0</v>
      </c>
      <c r="H109" s="132">
        <f t="shared" si="18"/>
        <v>0</v>
      </c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22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22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I109">
        <f>Раздел2!C110</f>
        <v>0</v>
      </c>
    </row>
    <row r="110" spans="1:61" x14ac:dyDescent="0.25">
      <c r="A110" s="149" t="s">
        <v>258</v>
      </c>
      <c r="B110" s="29" t="s">
        <v>267</v>
      </c>
      <c r="C110" s="125">
        <f t="shared" si="13"/>
        <v>0</v>
      </c>
      <c r="D110" s="132">
        <f t="shared" si="14"/>
        <v>0</v>
      </c>
      <c r="E110" s="132">
        <f t="shared" si="15"/>
        <v>0</v>
      </c>
      <c r="F110" s="132">
        <f t="shared" si="16"/>
        <v>0</v>
      </c>
      <c r="G110" s="132">
        <f t="shared" si="17"/>
        <v>0</v>
      </c>
      <c r="H110" s="132">
        <f t="shared" si="18"/>
        <v>0</v>
      </c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22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22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I110">
        <f>Раздел2!C111</f>
        <v>0</v>
      </c>
    </row>
    <row r="111" spans="1:61" x14ac:dyDescent="0.25">
      <c r="A111" s="149" t="s">
        <v>260</v>
      </c>
      <c r="B111" s="29" t="s">
        <v>269</v>
      </c>
      <c r="C111" s="125">
        <f t="shared" si="13"/>
        <v>0</v>
      </c>
      <c r="D111" s="132">
        <f t="shared" si="14"/>
        <v>0</v>
      </c>
      <c r="E111" s="132">
        <f t="shared" si="15"/>
        <v>0</v>
      </c>
      <c r="F111" s="132">
        <f t="shared" si="16"/>
        <v>0</v>
      </c>
      <c r="G111" s="132">
        <f t="shared" si="17"/>
        <v>0</v>
      </c>
      <c r="H111" s="132">
        <f t="shared" si="18"/>
        <v>0</v>
      </c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22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22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I111">
        <f>Раздел2!C112</f>
        <v>0</v>
      </c>
    </row>
    <row r="112" spans="1:61" x14ac:dyDescent="0.25">
      <c r="A112" s="149" t="s">
        <v>262</v>
      </c>
      <c r="B112" s="29" t="s">
        <v>271</v>
      </c>
      <c r="C112" s="125">
        <f t="shared" si="13"/>
        <v>0</v>
      </c>
      <c r="D112" s="132">
        <f t="shared" si="14"/>
        <v>0</v>
      </c>
      <c r="E112" s="132">
        <f t="shared" si="15"/>
        <v>0</v>
      </c>
      <c r="F112" s="132">
        <f t="shared" si="16"/>
        <v>0</v>
      </c>
      <c r="G112" s="132">
        <f t="shared" si="17"/>
        <v>0</v>
      </c>
      <c r="H112" s="132">
        <f t="shared" si="18"/>
        <v>0</v>
      </c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22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22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I112">
        <f>Раздел2!C113</f>
        <v>0</v>
      </c>
    </row>
    <row r="113" spans="1:61" x14ac:dyDescent="0.25">
      <c r="A113" s="149" t="s">
        <v>264</v>
      </c>
      <c r="B113" s="29" t="s">
        <v>273</v>
      </c>
      <c r="C113" s="125">
        <f t="shared" si="13"/>
        <v>0</v>
      </c>
      <c r="D113" s="132">
        <f t="shared" si="14"/>
        <v>0</v>
      </c>
      <c r="E113" s="132">
        <f t="shared" si="15"/>
        <v>0</v>
      </c>
      <c r="F113" s="132">
        <f t="shared" si="16"/>
        <v>0</v>
      </c>
      <c r="G113" s="132">
        <f t="shared" si="17"/>
        <v>0</v>
      </c>
      <c r="H113" s="132">
        <f t="shared" si="18"/>
        <v>0</v>
      </c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22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22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I113">
        <f>Раздел2!C114</f>
        <v>0</v>
      </c>
    </row>
    <row r="114" spans="1:61" x14ac:dyDescent="0.25">
      <c r="A114" s="148" t="s">
        <v>266</v>
      </c>
      <c r="B114" s="29" t="s">
        <v>275</v>
      </c>
      <c r="C114" s="125">
        <f t="shared" si="13"/>
        <v>0</v>
      </c>
      <c r="D114" s="132">
        <f t="shared" si="14"/>
        <v>0</v>
      </c>
      <c r="E114" s="132">
        <f t="shared" si="15"/>
        <v>0</v>
      </c>
      <c r="F114" s="132">
        <f t="shared" si="16"/>
        <v>0</v>
      </c>
      <c r="G114" s="132">
        <f t="shared" si="17"/>
        <v>0</v>
      </c>
      <c r="H114" s="132">
        <f t="shared" si="18"/>
        <v>0</v>
      </c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22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22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I114">
        <f>Раздел2!C115</f>
        <v>0</v>
      </c>
    </row>
    <row r="115" spans="1:61" x14ac:dyDescent="0.25">
      <c r="A115" s="148" t="s">
        <v>268</v>
      </c>
      <c r="B115" s="29" t="s">
        <v>277</v>
      </c>
      <c r="C115" s="125">
        <f t="shared" si="13"/>
        <v>0</v>
      </c>
      <c r="D115" s="132">
        <f t="shared" si="14"/>
        <v>0</v>
      </c>
      <c r="E115" s="132">
        <f t="shared" si="15"/>
        <v>0</v>
      </c>
      <c r="F115" s="132">
        <f t="shared" si="16"/>
        <v>0</v>
      </c>
      <c r="G115" s="132">
        <f t="shared" si="17"/>
        <v>0</v>
      </c>
      <c r="H115" s="132">
        <f t="shared" si="18"/>
        <v>0</v>
      </c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0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0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I115">
        <f>Раздел2!C116</f>
        <v>1</v>
      </c>
    </row>
    <row r="116" spans="1:61" x14ac:dyDescent="0.25">
      <c r="A116" s="148" t="s">
        <v>270</v>
      </c>
      <c r="B116" s="29" t="s">
        <v>279</v>
      </c>
      <c r="C116" s="125">
        <f t="shared" si="13"/>
        <v>0</v>
      </c>
      <c r="D116" s="132">
        <f t="shared" si="14"/>
        <v>0</v>
      </c>
      <c r="E116" s="132">
        <f t="shared" si="15"/>
        <v>0</v>
      </c>
      <c r="F116" s="132">
        <f t="shared" si="16"/>
        <v>0</v>
      </c>
      <c r="G116" s="132">
        <f t="shared" si="17"/>
        <v>0</v>
      </c>
      <c r="H116" s="132">
        <f t="shared" si="18"/>
        <v>0</v>
      </c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22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22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I116">
        <f>Раздел2!C117</f>
        <v>0</v>
      </c>
    </row>
    <row r="117" spans="1:61" ht="22.5" x14ac:dyDescent="0.25">
      <c r="A117" s="30" t="s">
        <v>272</v>
      </c>
      <c r="B117" s="29" t="s">
        <v>281</v>
      </c>
      <c r="C117" s="125">
        <f t="shared" si="13"/>
        <v>0</v>
      </c>
      <c r="D117" s="132">
        <f t="shared" si="14"/>
        <v>0</v>
      </c>
      <c r="E117" s="132">
        <f t="shared" si="15"/>
        <v>0</v>
      </c>
      <c r="F117" s="132">
        <f t="shared" si="16"/>
        <v>0</v>
      </c>
      <c r="G117" s="132">
        <f t="shared" si="17"/>
        <v>0</v>
      </c>
      <c r="H117" s="132">
        <f t="shared" si="18"/>
        <v>0</v>
      </c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22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22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I117">
        <f>Раздел2!C118</f>
        <v>0</v>
      </c>
    </row>
    <row r="118" spans="1:61" x14ac:dyDescent="0.25">
      <c r="A118" s="30" t="s">
        <v>867</v>
      </c>
      <c r="B118" s="29" t="s">
        <v>283</v>
      </c>
      <c r="C118" s="125">
        <f t="shared" si="13"/>
        <v>0</v>
      </c>
      <c r="D118" s="132">
        <f t="shared" si="14"/>
        <v>0</v>
      </c>
      <c r="E118" s="132">
        <f t="shared" si="15"/>
        <v>0</v>
      </c>
      <c r="F118" s="132">
        <f t="shared" si="16"/>
        <v>0</v>
      </c>
      <c r="G118" s="132">
        <f t="shared" si="17"/>
        <v>0</v>
      </c>
      <c r="H118" s="132">
        <f t="shared" si="18"/>
        <v>0</v>
      </c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22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22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I118">
        <f>Раздел2!C119</f>
        <v>0</v>
      </c>
    </row>
    <row r="119" spans="1:61" x14ac:dyDescent="0.25">
      <c r="A119" s="148" t="s">
        <v>274</v>
      </c>
      <c r="B119" s="29" t="s">
        <v>285</v>
      </c>
      <c r="C119" s="125">
        <f t="shared" si="13"/>
        <v>0</v>
      </c>
      <c r="D119" s="132">
        <f t="shared" si="14"/>
        <v>0</v>
      </c>
      <c r="E119" s="132">
        <f t="shared" si="15"/>
        <v>0</v>
      </c>
      <c r="F119" s="132">
        <f t="shared" si="16"/>
        <v>0</v>
      </c>
      <c r="G119" s="132">
        <f t="shared" si="17"/>
        <v>0</v>
      </c>
      <c r="H119" s="132">
        <f t="shared" si="18"/>
        <v>0</v>
      </c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22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22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I119">
        <f>Раздел2!C120</f>
        <v>0</v>
      </c>
    </row>
    <row r="120" spans="1:61" x14ac:dyDescent="0.25">
      <c r="A120" s="148" t="s">
        <v>276</v>
      </c>
      <c r="B120" s="29" t="s">
        <v>287</v>
      </c>
      <c r="C120" s="125">
        <f t="shared" si="13"/>
        <v>0</v>
      </c>
      <c r="D120" s="132">
        <f t="shared" si="14"/>
        <v>0</v>
      </c>
      <c r="E120" s="132">
        <f t="shared" si="15"/>
        <v>0</v>
      </c>
      <c r="F120" s="132">
        <f t="shared" si="16"/>
        <v>0</v>
      </c>
      <c r="G120" s="132">
        <f t="shared" si="17"/>
        <v>0</v>
      </c>
      <c r="H120" s="132">
        <f t="shared" si="18"/>
        <v>0</v>
      </c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I120">
        <f>Раздел2!C121</f>
        <v>0</v>
      </c>
    </row>
    <row r="121" spans="1:61" x14ac:dyDescent="0.25">
      <c r="A121" s="148" t="s">
        <v>278</v>
      </c>
      <c r="B121" s="29" t="s">
        <v>289</v>
      </c>
      <c r="C121" s="125">
        <f t="shared" si="13"/>
        <v>0</v>
      </c>
      <c r="D121" s="132">
        <f t="shared" si="14"/>
        <v>0</v>
      </c>
      <c r="E121" s="132">
        <f t="shared" si="15"/>
        <v>0</v>
      </c>
      <c r="F121" s="132">
        <f t="shared" si="16"/>
        <v>0</v>
      </c>
      <c r="G121" s="132">
        <f t="shared" si="17"/>
        <v>0</v>
      </c>
      <c r="H121" s="132">
        <f t="shared" si="18"/>
        <v>0</v>
      </c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22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22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I121">
        <f>Раздел2!C122</f>
        <v>0</v>
      </c>
    </row>
    <row r="122" spans="1:61" x14ac:dyDescent="0.25">
      <c r="A122" s="148" t="s">
        <v>280</v>
      </c>
      <c r="B122" s="29" t="s">
        <v>291</v>
      </c>
      <c r="C122" s="125">
        <f t="shared" si="13"/>
        <v>0</v>
      </c>
      <c r="D122" s="132">
        <f t="shared" si="14"/>
        <v>0</v>
      </c>
      <c r="E122" s="132">
        <f t="shared" si="15"/>
        <v>0</v>
      </c>
      <c r="F122" s="132">
        <f t="shared" si="16"/>
        <v>0</v>
      </c>
      <c r="G122" s="132">
        <f t="shared" si="17"/>
        <v>0</v>
      </c>
      <c r="H122" s="132">
        <f t="shared" si="18"/>
        <v>0</v>
      </c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22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22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I122">
        <f>Раздел2!C123</f>
        <v>0</v>
      </c>
    </row>
    <row r="123" spans="1:61" x14ac:dyDescent="0.25">
      <c r="A123" s="148" t="s">
        <v>868</v>
      </c>
      <c r="B123" s="29" t="s">
        <v>293</v>
      </c>
      <c r="C123" s="125">
        <f t="shared" si="13"/>
        <v>0</v>
      </c>
      <c r="D123" s="132">
        <f t="shared" si="14"/>
        <v>0</v>
      </c>
      <c r="E123" s="132">
        <f t="shared" si="15"/>
        <v>0</v>
      </c>
      <c r="F123" s="132">
        <f t="shared" si="16"/>
        <v>0</v>
      </c>
      <c r="G123" s="132">
        <f t="shared" si="17"/>
        <v>0</v>
      </c>
      <c r="H123" s="132">
        <f t="shared" si="18"/>
        <v>0</v>
      </c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22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22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I123">
        <f>Раздел2!C124</f>
        <v>0</v>
      </c>
    </row>
    <row r="124" spans="1:61" x14ac:dyDescent="0.25">
      <c r="A124" s="148" t="s">
        <v>282</v>
      </c>
      <c r="B124" s="29" t="s">
        <v>295</v>
      </c>
      <c r="C124" s="125">
        <f t="shared" si="13"/>
        <v>0</v>
      </c>
      <c r="D124" s="132">
        <f t="shared" si="14"/>
        <v>0</v>
      </c>
      <c r="E124" s="132">
        <f t="shared" si="15"/>
        <v>0</v>
      </c>
      <c r="F124" s="132">
        <f t="shared" si="16"/>
        <v>0</v>
      </c>
      <c r="G124" s="132">
        <f t="shared" si="17"/>
        <v>0</v>
      </c>
      <c r="H124" s="132">
        <f t="shared" si="18"/>
        <v>0</v>
      </c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22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22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I124">
        <f>Раздел2!C125</f>
        <v>0</v>
      </c>
    </row>
    <row r="125" spans="1:61" x14ac:dyDescent="0.25">
      <c r="A125" s="148" t="s">
        <v>284</v>
      </c>
      <c r="B125" s="29" t="s">
        <v>297</v>
      </c>
      <c r="C125" s="125">
        <f t="shared" si="13"/>
        <v>0</v>
      </c>
      <c r="D125" s="132">
        <f t="shared" si="14"/>
        <v>0</v>
      </c>
      <c r="E125" s="132">
        <f t="shared" si="15"/>
        <v>0</v>
      </c>
      <c r="F125" s="132">
        <f t="shared" si="16"/>
        <v>0</v>
      </c>
      <c r="G125" s="132">
        <f t="shared" si="17"/>
        <v>0</v>
      </c>
      <c r="H125" s="132">
        <f t="shared" si="18"/>
        <v>0</v>
      </c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22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22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I125">
        <f>Раздел2!C126</f>
        <v>0</v>
      </c>
    </row>
    <row r="126" spans="1:61" x14ac:dyDescent="0.25">
      <c r="A126" s="148" t="s">
        <v>286</v>
      </c>
      <c r="B126" s="29" t="s">
        <v>299</v>
      </c>
      <c r="C126" s="125">
        <f t="shared" si="13"/>
        <v>0</v>
      </c>
      <c r="D126" s="132">
        <f t="shared" si="14"/>
        <v>0</v>
      </c>
      <c r="E126" s="132">
        <f t="shared" si="15"/>
        <v>0</v>
      </c>
      <c r="F126" s="132">
        <f t="shared" si="16"/>
        <v>0</v>
      </c>
      <c r="G126" s="132">
        <f t="shared" si="17"/>
        <v>0</v>
      </c>
      <c r="H126" s="132">
        <f t="shared" si="18"/>
        <v>0</v>
      </c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22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22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I126">
        <f>Раздел2!C127</f>
        <v>0</v>
      </c>
    </row>
    <row r="127" spans="1:61" x14ac:dyDescent="0.25">
      <c r="A127" s="148" t="s">
        <v>288</v>
      </c>
      <c r="B127" s="29" t="s">
        <v>301</v>
      </c>
      <c r="C127" s="125">
        <f t="shared" si="13"/>
        <v>0</v>
      </c>
      <c r="D127" s="132">
        <f t="shared" si="14"/>
        <v>0</v>
      </c>
      <c r="E127" s="132">
        <f t="shared" si="15"/>
        <v>0</v>
      </c>
      <c r="F127" s="132">
        <f t="shared" si="16"/>
        <v>0</v>
      </c>
      <c r="G127" s="132">
        <f t="shared" si="17"/>
        <v>0</v>
      </c>
      <c r="H127" s="132">
        <f t="shared" si="18"/>
        <v>0</v>
      </c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22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22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I127">
        <f>Раздел2!C128</f>
        <v>0</v>
      </c>
    </row>
    <row r="128" spans="1:61" x14ac:dyDescent="0.25">
      <c r="A128" s="148" t="s">
        <v>290</v>
      </c>
      <c r="B128" s="29" t="s">
        <v>303</v>
      </c>
      <c r="C128" s="125">
        <f t="shared" si="13"/>
        <v>0</v>
      </c>
      <c r="D128" s="132">
        <f t="shared" si="14"/>
        <v>0</v>
      </c>
      <c r="E128" s="132">
        <f t="shared" si="15"/>
        <v>0</v>
      </c>
      <c r="F128" s="132">
        <f t="shared" si="16"/>
        <v>0</v>
      </c>
      <c r="G128" s="132">
        <f t="shared" si="17"/>
        <v>0</v>
      </c>
      <c r="H128" s="132">
        <f t="shared" si="18"/>
        <v>0</v>
      </c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22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22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I128">
        <f>Раздел2!C129</f>
        <v>0</v>
      </c>
    </row>
    <row r="129" spans="1:61" x14ac:dyDescent="0.25">
      <c r="A129" s="148" t="s">
        <v>292</v>
      </c>
      <c r="B129" s="29" t="s">
        <v>305</v>
      </c>
      <c r="C129" s="125">
        <f t="shared" si="13"/>
        <v>0</v>
      </c>
      <c r="D129" s="132">
        <f t="shared" si="14"/>
        <v>0</v>
      </c>
      <c r="E129" s="132">
        <f t="shared" si="15"/>
        <v>0</v>
      </c>
      <c r="F129" s="132">
        <f t="shared" si="16"/>
        <v>0</v>
      </c>
      <c r="G129" s="132">
        <f t="shared" si="17"/>
        <v>0</v>
      </c>
      <c r="H129" s="132">
        <f t="shared" si="18"/>
        <v>0</v>
      </c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249"/>
      <c r="X129" s="249"/>
      <c r="Y129" s="249"/>
      <c r="Z129" s="249"/>
      <c r="AA129" s="249"/>
      <c r="AB129" s="249"/>
      <c r="AC129" s="249"/>
      <c r="AD129" s="249"/>
      <c r="AE129" s="249"/>
      <c r="AF129" s="249"/>
      <c r="AG129" s="249"/>
      <c r="AH129" s="249"/>
      <c r="AI129" s="249"/>
      <c r="AJ129" s="249"/>
      <c r="AK129" s="249"/>
      <c r="AL129" s="249"/>
      <c r="AM129" s="249"/>
      <c r="AN129" s="249"/>
      <c r="AO129" s="249"/>
      <c r="AP129" s="249"/>
      <c r="AQ129" s="249"/>
      <c r="AR129" s="249"/>
      <c r="AS129" s="249"/>
      <c r="AT129" s="249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I129">
        <f>Раздел2!C130</f>
        <v>0</v>
      </c>
    </row>
    <row r="130" spans="1:61" x14ac:dyDescent="0.25">
      <c r="A130" s="148" t="s">
        <v>869</v>
      </c>
      <c r="B130" s="29" t="s">
        <v>307</v>
      </c>
      <c r="C130" s="125">
        <f t="shared" si="13"/>
        <v>0</v>
      </c>
      <c r="D130" s="132">
        <f t="shared" si="14"/>
        <v>0</v>
      </c>
      <c r="E130" s="132">
        <f t="shared" si="15"/>
        <v>0</v>
      </c>
      <c r="F130" s="132">
        <f t="shared" si="16"/>
        <v>0</v>
      </c>
      <c r="G130" s="132">
        <f t="shared" si="17"/>
        <v>0</v>
      </c>
      <c r="H130" s="132">
        <f t="shared" si="18"/>
        <v>0</v>
      </c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249"/>
      <c r="X130" s="249"/>
      <c r="Y130" s="249"/>
      <c r="Z130" s="249"/>
      <c r="AA130" s="249"/>
      <c r="AB130" s="249"/>
      <c r="AC130" s="249"/>
      <c r="AD130" s="249"/>
      <c r="AE130" s="249"/>
      <c r="AF130" s="249"/>
      <c r="AG130" s="249"/>
      <c r="AH130" s="249"/>
      <c r="AI130" s="249"/>
      <c r="AJ130" s="249"/>
      <c r="AK130" s="249"/>
      <c r="AL130" s="249"/>
      <c r="AM130" s="249"/>
      <c r="AN130" s="249"/>
      <c r="AO130" s="249"/>
      <c r="AP130" s="249"/>
      <c r="AQ130" s="249"/>
      <c r="AR130" s="249"/>
      <c r="AS130" s="249"/>
      <c r="AT130" s="249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I130">
        <f>Раздел2!C131</f>
        <v>0</v>
      </c>
    </row>
    <row r="131" spans="1:61" x14ac:dyDescent="0.25">
      <c r="A131" s="148" t="s">
        <v>294</v>
      </c>
      <c r="B131" s="29" t="s">
        <v>309</v>
      </c>
      <c r="C131" s="125">
        <f t="shared" si="13"/>
        <v>0</v>
      </c>
      <c r="D131" s="132">
        <f t="shared" si="14"/>
        <v>0</v>
      </c>
      <c r="E131" s="132">
        <f t="shared" si="15"/>
        <v>0</v>
      </c>
      <c r="F131" s="132">
        <f t="shared" si="16"/>
        <v>0</v>
      </c>
      <c r="G131" s="132">
        <f t="shared" si="17"/>
        <v>0</v>
      </c>
      <c r="H131" s="132">
        <f t="shared" si="18"/>
        <v>0</v>
      </c>
      <c r="I131" s="125">
        <f>SUM(I132:I133)</f>
        <v>0</v>
      </c>
      <c r="J131" s="125">
        <f t="shared" ref="J131:BF131" si="23">SUM(J132:J133)</f>
        <v>0</v>
      </c>
      <c r="K131" s="125">
        <f t="shared" si="23"/>
        <v>0</v>
      </c>
      <c r="L131" s="125">
        <f t="shared" si="23"/>
        <v>0</v>
      </c>
      <c r="M131" s="125">
        <f t="shared" si="23"/>
        <v>0</v>
      </c>
      <c r="N131" s="125">
        <f t="shared" si="23"/>
        <v>0</v>
      </c>
      <c r="O131" s="125">
        <f t="shared" si="23"/>
        <v>0</v>
      </c>
      <c r="P131" s="125">
        <f t="shared" si="23"/>
        <v>0</v>
      </c>
      <c r="Q131" s="125">
        <f t="shared" si="23"/>
        <v>0</v>
      </c>
      <c r="R131" s="125">
        <f t="shared" si="23"/>
        <v>0</v>
      </c>
      <c r="S131" s="125">
        <f t="shared" si="23"/>
        <v>0</v>
      </c>
      <c r="T131" s="125">
        <f t="shared" si="23"/>
        <v>0</v>
      </c>
      <c r="U131" s="125">
        <f t="shared" si="23"/>
        <v>0</v>
      </c>
      <c r="V131" s="125">
        <f t="shared" si="23"/>
        <v>0</v>
      </c>
      <c r="W131" s="125">
        <f t="shared" si="23"/>
        <v>0</v>
      </c>
      <c r="X131" s="125">
        <f t="shared" si="23"/>
        <v>0</v>
      </c>
      <c r="Y131" s="125">
        <f t="shared" si="23"/>
        <v>0</v>
      </c>
      <c r="Z131" s="125">
        <f t="shared" si="23"/>
        <v>0</v>
      </c>
      <c r="AA131" s="125">
        <f t="shared" si="23"/>
        <v>0</v>
      </c>
      <c r="AB131" s="125">
        <f t="shared" si="23"/>
        <v>0</v>
      </c>
      <c r="AC131" s="125">
        <f t="shared" si="23"/>
        <v>0</v>
      </c>
      <c r="AD131" s="125">
        <f t="shared" si="23"/>
        <v>0</v>
      </c>
      <c r="AE131" s="125">
        <f t="shared" si="23"/>
        <v>0</v>
      </c>
      <c r="AF131" s="125">
        <f t="shared" si="23"/>
        <v>0</v>
      </c>
      <c r="AG131" s="125">
        <f t="shared" si="23"/>
        <v>0</v>
      </c>
      <c r="AH131" s="125">
        <f t="shared" si="23"/>
        <v>0</v>
      </c>
      <c r="AI131" s="125">
        <f t="shared" si="23"/>
        <v>0</v>
      </c>
      <c r="AJ131" s="125">
        <f t="shared" si="23"/>
        <v>0</v>
      </c>
      <c r="AK131" s="125">
        <f t="shared" si="23"/>
        <v>0</v>
      </c>
      <c r="AL131" s="125">
        <f t="shared" si="23"/>
        <v>0</v>
      </c>
      <c r="AM131" s="125">
        <f t="shared" si="23"/>
        <v>0</v>
      </c>
      <c r="AN131" s="125">
        <f t="shared" si="23"/>
        <v>0</v>
      </c>
      <c r="AO131" s="125">
        <f t="shared" si="23"/>
        <v>0</v>
      </c>
      <c r="AP131" s="125">
        <f t="shared" si="23"/>
        <v>0</v>
      </c>
      <c r="AQ131" s="125">
        <f t="shared" si="23"/>
        <v>0</v>
      </c>
      <c r="AR131" s="125">
        <f t="shared" si="23"/>
        <v>0</v>
      </c>
      <c r="AS131" s="125">
        <f t="shared" si="23"/>
        <v>0</v>
      </c>
      <c r="AT131" s="125">
        <f t="shared" si="23"/>
        <v>0</v>
      </c>
      <c r="AU131" s="125">
        <f t="shared" si="23"/>
        <v>0</v>
      </c>
      <c r="AV131" s="125">
        <f t="shared" si="23"/>
        <v>0</v>
      </c>
      <c r="AW131" s="125">
        <f t="shared" si="23"/>
        <v>0</v>
      </c>
      <c r="AX131" s="125">
        <f t="shared" si="23"/>
        <v>0</v>
      </c>
      <c r="AY131" s="125">
        <f t="shared" si="23"/>
        <v>0</v>
      </c>
      <c r="AZ131" s="125">
        <f t="shared" si="23"/>
        <v>0</v>
      </c>
      <c r="BA131" s="125">
        <f t="shared" si="23"/>
        <v>0</v>
      </c>
      <c r="BB131" s="125">
        <f t="shared" si="23"/>
        <v>0</v>
      </c>
      <c r="BC131" s="125">
        <f t="shared" si="23"/>
        <v>0</v>
      </c>
      <c r="BD131" s="125">
        <f t="shared" si="23"/>
        <v>0</v>
      </c>
      <c r="BE131" s="125">
        <f t="shared" si="23"/>
        <v>0</v>
      </c>
      <c r="BF131" s="125">
        <f t="shared" si="23"/>
        <v>0</v>
      </c>
      <c r="BI131">
        <f>Раздел2!C132</f>
        <v>0</v>
      </c>
    </row>
    <row r="132" spans="1:61" ht="21" x14ac:dyDescent="0.25">
      <c r="A132" s="149" t="s">
        <v>296</v>
      </c>
      <c r="B132" s="29" t="s">
        <v>311</v>
      </c>
      <c r="C132" s="125">
        <f t="shared" si="13"/>
        <v>0</v>
      </c>
      <c r="D132" s="132">
        <f t="shared" si="14"/>
        <v>0</v>
      </c>
      <c r="E132" s="132">
        <f t="shared" si="15"/>
        <v>0</v>
      </c>
      <c r="F132" s="132">
        <f t="shared" si="16"/>
        <v>0</v>
      </c>
      <c r="G132" s="132">
        <f t="shared" si="17"/>
        <v>0</v>
      </c>
      <c r="H132" s="132">
        <f t="shared" si="18"/>
        <v>0</v>
      </c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22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22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I132">
        <f>Раздел2!C133</f>
        <v>0</v>
      </c>
    </row>
    <row r="133" spans="1:61" x14ac:dyDescent="0.25">
      <c r="A133" s="149" t="s">
        <v>298</v>
      </c>
      <c r="B133" s="29" t="s">
        <v>313</v>
      </c>
      <c r="C133" s="125">
        <f t="shared" si="13"/>
        <v>0</v>
      </c>
      <c r="D133" s="132">
        <f t="shared" si="14"/>
        <v>0</v>
      </c>
      <c r="E133" s="132">
        <f t="shared" si="15"/>
        <v>0</v>
      </c>
      <c r="F133" s="132">
        <f t="shared" si="16"/>
        <v>0</v>
      </c>
      <c r="G133" s="132">
        <f t="shared" si="17"/>
        <v>0</v>
      </c>
      <c r="H133" s="132">
        <f t="shared" si="18"/>
        <v>0</v>
      </c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22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22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I133">
        <f>Раздел2!C134</f>
        <v>0</v>
      </c>
    </row>
    <row r="134" spans="1:61" x14ac:dyDescent="0.25">
      <c r="A134" s="148" t="s">
        <v>300</v>
      </c>
      <c r="B134" s="29" t="s">
        <v>315</v>
      </c>
      <c r="C134" s="125">
        <f t="shared" si="13"/>
        <v>0</v>
      </c>
      <c r="D134" s="132">
        <f t="shared" si="14"/>
        <v>0</v>
      </c>
      <c r="E134" s="132">
        <f t="shared" si="15"/>
        <v>0</v>
      </c>
      <c r="F134" s="132">
        <f t="shared" si="16"/>
        <v>0</v>
      </c>
      <c r="G134" s="132">
        <f t="shared" si="17"/>
        <v>0</v>
      </c>
      <c r="H134" s="132">
        <f t="shared" si="18"/>
        <v>0</v>
      </c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I134">
        <f>Раздел2!C135</f>
        <v>0</v>
      </c>
    </row>
    <row r="135" spans="1:61" x14ac:dyDescent="0.25">
      <c r="A135" s="148" t="s">
        <v>302</v>
      </c>
      <c r="B135" s="29" t="s">
        <v>317</v>
      </c>
      <c r="C135" s="125">
        <f t="shared" si="13"/>
        <v>0</v>
      </c>
      <c r="D135" s="132">
        <f t="shared" si="14"/>
        <v>0</v>
      </c>
      <c r="E135" s="132">
        <f t="shared" si="15"/>
        <v>0</v>
      </c>
      <c r="F135" s="132">
        <f t="shared" si="16"/>
        <v>0</v>
      </c>
      <c r="G135" s="132">
        <f t="shared" si="17"/>
        <v>0</v>
      </c>
      <c r="H135" s="132">
        <f t="shared" si="18"/>
        <v>0</v>
      </c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22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22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I135">
        <f>Раздел2!C136</f>
        <v>0</v>
      </c>
    </row>
    <row r="136" spans="1:61" x14ac:dyDescent="0.25">
      <c r="A136" s="148" t="s">
        <v>304</v>
      </c>
      <c r="B136" s="29" t="s">
        <v>319</v>
      </c>
      <c r="C136" s="125">
        <f t="shared" si="13"/>
        <v>0</v>
      </c>
      <c r="D136" s="132">
        <f t="shared" si="14"/>
        <v>0</v>
      </c>
      <c r="E136" s="132">
        <f t="shared" si="15"/>
        <v>0</v>
      </c>
      <c r="F136" s="132">
        <f t="shared" si="16"/>
        <v>0</v>
      </c>
      <c r="G136" s="132">
        <f t="shared" si="17"/>
        <v>0</v>
      </c>
      <c r="H136" s="132">
        <f t="shared" si="18"/>
        <v>0</v>
      </c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26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1"/>
      <c r="AK136" s="261"/>
      <c r="AL136" s="261"/>
      <c r="AM136" s="261"/>
      <c r="AN136" s="261"/>
      <c r="AO136" s="261"/>
      <c r="AP136" s="261"/>
      <c r="AQ136" s="261"/>
      <c r="AR136" s="261"/>
      <c r="AS136" s="261"/>
      <c r="AT136" s="261"/>
      <c r="AU136" s="226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I136">
        <f>Раздел2!C137</f>
        <v>0</v>
      </c>
    </row>
    <row r="137" spans="1:61" x14ac:dyDescent="0.25">
      <c r="A137" s="148" t="s">
        <v>306</v>
      </c>
      <c r="B137" s="29" t="s">
        <v>321</v>
      </c>
      <c r="C137" s="125">
        <f t="shared" ref="C137:C200" si="24">SUM(D137:F137)</f>
        <v>0</v>
      </c>
      <c r="D137" s="132">
        <f t="shared" ref="D137:D200" si="25">SUM(I137,N137,S137,X137,AC137,AH137,AM137,AR137,AW137,BB137)</f>
        <v>0</v>
      </c>
      <c r="E137" s="132">
        <f t="shared" ref="E137:E200" si="26">SUM(J137,O137,T137,Y137,AD137,AI137,AN137,AS137,AX137,BC137)</f>
        <v>0</v>
      </c>
      <c r="F137" s="132">
        <f t="shared" ref="F137:F200" si="27">SUM(K137,P137,U137,Z137,AE137,AJ137,AO137,AT137,AY137,BD137)</f>
        <v>0</v>
      </c>
      <c r="G137" s="132">
        <f t="shared" ref="G137:G200" si="28">SUM(L137,Q137,V137,AA137,AF137,AK137,AP137,AU137,AZ137,BE137)</f>
        <v>0</v>
      </c>
      <c r="H137" s="132">
        <f t="shared" ref="H137:H200" si="29">SUM(M137,R137,W137,AB137,AG137,AL137,AQ137,AV137,BA137,BF137)</f>
        <v>0</v>
      </c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22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22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I137">
        <f>Раздел2!C138</f>
        <v>0</v>
      </c>
    </row>
    <row r="138" spans="1:61" x14ac:dyDescent="0.25">
      <c r="A138" s="148" t="s">
        <v>308</v>
      </c>
      <c r="B138" s="29" t="s">
        <v>323</v>
      </c>
      <c r="C138" s="125">
        <f t="shared" si="24"/>
        <v>0</v>
      </c>
      <c r="D138" s="132">
        <f t="shared" si="25"/>
        <v>0</v>
      </c>
      <c r="E138" s="132">
        <f t="shared" si="26"/>
        <v>0</v>
      </c>
      <c r="F138" s="132">
        <f t="shared" si="27"/>
        <v>0</v>
      </c>
      <c r="G138" s="132">
        <f t="shared" si="28"/>
        <v>0</v>
      </c>
      <c r="H138" s="132">
        <f t="shared" si="29"/>
        <v>0</v>
      </c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22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22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I138">
        <f>Раздел2!C139</f>
        <v>0</v>
      </c>
    </row>
    <row r="139" spans="1:61" x14ac:dyDescent="0.25">
      <c r="A139" s="148" t="s">
        <v>310</v>
      </c>
      <c r="B139" s="29" t="s">
        <v>325</v>
      </c>
      <c r="C139" s="125">
        <f t="shared" si="24"/>
        <v>0</v>
      </c>
      <c r="D139" s="132">
        <f t="shared" si="25"/>
        <v>0</v>
      </c>
      <c r="E139" s="132">
        <f t="shared" si="26"/>
        <v>0</v>
      </c>
      <c r="F139" s="132">
        <f t="shared" si="27"/>
        <v>0</v>
      </c>
      <c r="G139" s="132">
        <f t="shared" si="28"/>
        <v>0</v>
      </c>
      <c r="H139" s="132">
        <f t="shared" si="29"/>
        <v>0</v>
      </c>
      <c r="I139" s="125">
        <f>SUM(I140:I141)</f>
        <v>0</v>
      </c>
      <c r="J139" s="125">
        <f t="shared" ref="J139:BF139" si="30">SUM(J140:J141)</f>
        <v>0</v>
      </c>
      <c r="K139" s="125">
        <f t="shared" si="30"/>
        <v>0</v>
      </c>
      <c r="L139" s="125">
        <f t="shared" si="30"/>
        <v>0</v>
      </c>
      <c r="M139" s="125">
        <f t="shared" si="30"/>
        <v>0</v>
      </c>
      <c r="N139" s="125">
        <f t="shared" si="30"/>
        <v>0</v>
      </c>
      <c r="O139" s="125">
        <f t="shared" si="30"/>
        <v>0</v>
      </c>
      <c r="P139" s="125">
        <f t="shared" si="30"/>
        <v>0</v>
      </c>
      <c r="Q139" s="125">
        <f t="shared" si="30"/>
        <v>0</v>
      </c>
      <c r="R139" s="125">
        <f t="shared" si="30"/>
        <v>0</v>
      </c>
      <c r="S139" s="125">
        <f t="shared" si="30"/>
        <v>0</v>
      </c>
      <c r="T139" s="125">
        <f t="shared" si="30"/>
        <v>0</v>
      </c>
      <c r="U139" s="125">
        <f t="shared" si="30"/>
        <v>0</v>
      </c>
      <c r="V139" s="125">
        <f t="shared" si="30"/>
        <v>0</v>
      </c>
      <c r="W139" s="125">
        <f t="shared" si="30"/>
        <v>0</v>
      </c>
      <c r="X139" s="125">
        <f t="shared" si="30"/>
        <v>0</v>
      </c>
      <c r="Y139" s="125">
        <f t="shared" si="30"/>
        <v>0</v>
      </c>
      <c r="Z139" s="125">
        <f t="shared" si="30"/>
        <v>0</v>
      </c>
      <c r="AA139" s="125">
        <f t="shared" si="30"/>
        <v>0</v>
      </c>
      <c r="AB139" s="125">
        <f t="shared" si="30"/>
        <v>0</v>
      </c>
      <c r="AC139" s="125">
        <f t="shared" si="30"/>
        <v>0</v>
      </c>
      <c r="AD139" s="125">
        <f t="shared" si="30"/>
        <v>0</v>
      </c>
      <c r="AE139" s="125">
        <f t="shared" si="30"/>
        <v>0</v>
      </c>
      <c r="AF139" s="125">
        <f t="shared" si="30"/>
        <v>0</v>
      </c>
      <c r="AG139" s="125">
        <f t="shared" si="30"/>
        <v>0</v>
      </c>
      <c r="AH139" s="125">
        <f t="shared" si="30"/>
        <v>0</v>
      </c>
      <c r="AI139" s="125">
        <f t="shared" si="30"/>
        <v>0</v>
      </c>
      <c r="AJ139" s="125">
        <f t="shared" si="30"/>
        <v>0</v>
      </c>
      <c r="AK139" s="125">
        <f t="shared" si="30"/>
        <v>0</v>
      </c>
      <c r="AL139" s="125">
        <f t="shared" si="30"/>
        <v>0</v>
      </c>
      <c r="AM139" s="125">
        <f t="shared" si="30"/>
        <v>0</v>
      </c>
      <c r="AN139" s="125">
        <f t="shared" si="30"/>
        <v>0</v>
      </c>
      <c r="AO139" s="125">
        <f t="shared" si="30"/>
        <v>0</v>
      </c>
      <c r="AP139" s="125">
        <f t="shared" si="30"/>
        <v>0</v>
      </c>
      <c r="AQ139" s="125">
        <f t="shared" si="30"/>
        <v>0</v>
      </c>
      <c r="AR139" s="125">
        <f t="shared" si="30"/>
        <v>0</v>
      </c>
      <c r="AS139" s="125">
        <f t="shared" si="30"/>
        <v>0</v>
      </c>
      <c r="AT139" s="125">
        <f t="shared" si="30"/>
        <v>0</v>
      </c>
      <c r="AU139" s="125">
        <f t="shared" si="30"/>
        <v>0</v>
      </c>
      <c r="AV139" s="125">
        <f t="shared" si="30"/>
        <v>0</v>
      </c>
      <c r="AW139" s="125">
        <f t="shared" si="30"/>
        <v>0</v>
      </c>
      <c r="AX139" s="125">
        <f t="shared" si="30"/>
        <v>0</v>
      </c>
      <c r="AY139" s="125">
        <f t="shared" si="30"/>
        <v>0</v>
      </c>
      <c r="AZ139" s="125">
        <f t="shared" si="30"/>
        <v>0</v>
      </c>
      <c r="BA139" s="125">
        <f t="shared" si="30"/>
        <v>0</v>
      </c>
      <c r="BB139" s="125">
        <f t="shared" si="30"/>
        <v>0</v>
      </c>
      <c r="BC139" s="125">
        <f t="shared" si="30"/>
        <v>0</v>
      </c>
      <c r="BD139" s="125">
        <f t="shared" si="30"/>
        <v>0</v>
      </c>
      <c r="BE139" s="125">
        <f t="shared" si="30"/>
        <v>0</v>
      </c>
      <c r="BF139" s="125">
        <f t="shared" si="30"/>
        <v>0</v>
      </c>
      <c r="BI139">
        <f>Раздел2!C140</f>
        <v>0</v>
      </c>
    </row>
    <row r="140" spans="1:61" ht="21" x14ac:dyDescent="0.25">
      <c r="A140" s="149" t="s">
        <v>312</v>
      </c>
      <c r="B140" s="29" t="s">
        <v>327</v>
      </c>
      <c r="C140" s="125">
        <f t="shared" si="24"/>
        <v>0</v>
      </c>
      <c r="D140" s="132">
        <f t="shared" si="25"/>
        <v>0</v>
      </c>
      <c r="E140" s="132">
        <f t="shared" si="26"/>
        <v>0</v>
      </c>
      <c r="F140" s="132">
        <f t="shared" si="27"/>
        <v>0</v>
      </c>
      <c r="G140" s="132">
        <f t="shared" si="28"/>
        <v>0</v>
      </c>
      <c r="H140" s="132">
        <f t="shared" si="29"/>
        <v>0</v>
      </c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22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22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I140">
        <f>Раздел2!C141</f>
        <v>0</v>
      </c>
    </row>
    <row r="141" spans="1:61" x14ac:dyDescent="0.25">
      <c r="A141" s="149" t="s">
        <v>314</v>
      </c>
      <c r="B141" s="29" t="s">
        <v>329</v>
      </c>
      <c r="C141" s="125">
        <f t="shared" si="24"/>
        <v>0</v>
      </c>
      <c r="D141" s="132">
        <f t="shared" si="25"/>
        <v>0</v>
      </c>
      <c r="E141" s="132">
        <f t="shared" si="26"/>
        <v>0</v>
      </c>
      <c r="F141" s="132">
        <f t="shared" si="27"/>
        <v>0</v>
      </c>
      <c r="G141" s="132">
        <f t="shared" si="28"/>
        <v>0</v>
      </c>
      <c r="H141" s="132">
        <f t="shared" si="29"/>
        <v>0</v>
      </c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22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22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I141">
        <f>Раздел2!C142</f>
        <v>0</v>
      </c>
    </row>
    <row r="142" spans="1:61" x14ac:dyDescent="0.25">
      <c r="A142" s="148" t="s">
        <v>316</v>
      </c>
      <c r="B142" s="29" t="s">
        <v>331</v>
      </c>
      <c r="C142" s="125">
        <f t="shared" si="24"/>
        <v>0</v>
      </c>
      <c r="D142" s="132">
        <f t="shared" si="25"/>
        <v>0</v>
      </c>
      <c r="E142" s="132">
        <f t="shared" si="26"/>
        <v>0</v>
      </c>
      <c r="F142" s="132">
        <f t="shared" si="27"/>
        <v>0</v>
      </c>
      <c r="G142" s="132">
        <f t="shared" si="28"/>
        <v>0</v>
      </c>
      <c r="H142" s="132">
        <f t="shared" si="29"/>
        <v>0</v>
      </c>
      <c r="I142" s="125">
        <f>SUM(I143:I146)</f>
        <v>0</v>
      </c>
      <c r="J142" s="125">
        <f t="shared" ref="J142:BF142" si="31">SUM(J143:J146)</f>
        <v>0</v>
      </c>
      <c r="K142" s="125">
        <f t="shared" si="31"/>
        <v>0</v>
      </c>
      <c r="L142" s="125">
        <f t="shared" si="31"/>
        <v>0</v>
      </c>
      <c r="M142" s="125">
        <f t="shared" si="31"/>
        <v>0</v>
      </c>
      <c r="N142" s="125">
        <f t="shared" si="31"/>
        <v>0</v>
      </c>
      <c r="O142" s="125">
        <f t="shared" si="31"/>
        <v>0</v>
      </c>
      <c r="P142" s="125">
        <f t="shared" si="31"/>
        <v>0</v>
      </c>
      <c r="Q142" s="125">
        <f t="shared" si="31"/>
        <v>0</v>
      </c>
      <c r="R142" s="125">
        <f t="shared" si="31"/>
        <v>0</v>
      </c>
      <c r="S142" s="125">
        <f t="shared" si="31"/>
        <v>0</v>
      </c>
      <c r="T142" s="125">
        <f t="shared" si="31"/>
        <v>0</v>
      </c>
      <c r="U142" s="125">
        <f t="shared" si="31"/>
        <v>0</v>
      </c>
      <c r="V142" s="125">
        <f t="shared" si="31"/>
        <v>0</v>
      </c>
      <c r="W142" s="125">
        <f t="shared" si="31"/>
        <v>0</v>
      </c>
      <c r="X142" s="125">
        <f t="shared" si="31"/>
        <v>0</v>
      </c>
      <c r="Y142" s="125">
        <f t="shared" si="31"/>
        <v>0</v>
      </c>
      <c r="Z142" s="125">
        <f t="shared" si="31"/>
        <v>0</v>
      </c>
      <c r="AA142" s="125">
        <f t="shared" si="31"/>
        <v>0</v>
      </c>
      <c r="AB142" s="125">
        <f t="shared" si="31"/>
        <v>0</v>
      </c>
      <c r="AC142" s="125">
        <f t="shared" si="31"/>
        <v>0</v>
      </c>
      <c r="AD142" s="125">
        <f t="shared" si="31"/>
        <v>0</v>
      </c>
      <c r="AE142" s="125">
        <f t="shared" si="31"/>
        <v>0</v>
      </c>
      <c r="AF142" s="125">
        <f t="shared" si="31"/>
        <v>0</v>
      </c>
      <c r="AG142" s="125">
        <f t="shared" si="31"/>
        <v>0</v>
      </c>
      <c r="AH142" s="125">
        <f t="shared" si="31"/>
        <v>0</v>
      </c>
      <c r="AI142" s="125">
        <f t="shared" si="31"/>
        <v>0</v>
      </c>
      <c r="AJ142" s="125">
        <f t="shared" si="31"/>
        <v>0</v>
      </c>
      <c r="AK142" s="125">
        <f t="shared" si="31"/>
        <v>0</v>
      </c>
      <c r="AL142" s="125">
        <f t="shared" si="31"/>
        <v>0</v>
      </c>
      <c r="AM142" s="125">
        <f t="shared" si="31"/>
        <v>0</v>
      </c>
      <c r="AN142" s="125">
        <f t="shared" si="31"/>
        <v>0</v>
      </c>
      <c r="AO142" s="125">
        <f t="shared" si="31"/>
        <v>0</v>
      </c>
      <c r="AP142" s="125">
        <f t="shared" si="31"/>
        <v>0</v>
      </c>
      <c r="AQ142" s="125">
        <f t="shared" si="31"/>
        <v>0</v>
      </c>
      <c r="AR142" s="125">
        <f t="shared" si="31"/>
        <v>0</v>
      </c>
      <c r="AS142" s="125">
        <f t="shared" si="31"/>
        <v>0</v>
      </c>
      <c r="AT142" s="125">
        <f t="shared" si="31"/>
        <v>0</v>
      </c>
      <c r="AU142" s="125">
        <f t="shared" si="31"/>
        <v>0</v>
      </c>
      <c r="AV142" s="125">
        <f t="shared" si="31"/>
        <v>0</v>
      </c>
      <c r="AW142" s="125">
        <f t="shared" si="31"/>
        <v>0</v>
      </c>
      <c r="AX142" s="125">
        <f t="shared" si="31"/>
        <v>0</v>
      </c>
      <c r="AY142" s="125">
        <f t="shared" si="31"/>
        <v>0</v>
      </c>
      <c r="AZ142" s="125">
        <f t="shared" si="31"/>
        <v>0</v>
      </c>
      <c r="BA142" s="125">
        <f t="shared" si="31"/>
        <v>0</v>
      </c>
      <c r="BB142" s="125">
        <f t="shared" si="31"/>
        <v>0</v>
      </c>
      <c r="BC142" s="125">
        <f t="shared" si="31"/>
        <v>0</v>
      </c>
      <c r="BD142" s="125">
        <f t="shared" si="31"/>
        <v>0</v>
      </c>
      <c r="BE142" s="125">
        <f t="shared" si="31"/>
        <v>0</v>
      </c>
      <c r="BF142" s="125">
        <f t="shared" si="31"/>
        <v>0</v>
      </c>
      <c r="BI142">
        <f>Раздел2!C143</f>
        <v>0</v>
      </c>
    </row>
    <row r="143" spans="1:61" ht="21" x14ac:dyDescent="0.25">
      <c r="A143" s="149" t="s">
        <v>318</v>
      </c>
      <c r="B143" s="29" t="s">
        <v>333</v>
      </c>
      <c r="C143" s="125">
        <f t="shared" si="24"/>
        <v>0</v>
      </c>
      <c r="D143" s="132">
        <f t="shared" si="25"/>
        <v>0</v>
      </c>
      <c r="E143" s="132">
        <f t="shared" si="26"/>
        <v>0</v>
      </c>
      <c r="F143" s="132">
        <f t="shared" si="27"/>
        <v>0</v>
      </c>
      <c r="G143" s="132">
        <f t="shared" si="28"/>
        <v>0</v>
      </c>
      <c r="H143" s="132">
        <f t="shared" si="29"/>
        <v>0</v>
      </c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I143">
        <f>Раздел2!C144</f>
        <v>0</v>
      </c>
    </row>
    <row r="144" spans="1:61" x14ac:dyDescent="0.25">
      <c r="A144" s="149" t="s">
        <v>320</v>
      </c>
      <c r="B144" s="29" t="s">
        <v>335</v>
      </c>
      <c r="C144" s="125">
        <f t="shared" si="24"/>
        <v>0</v>
      </c>
      <c r="D144" s="132">
        <f t="shared" si="25"/>
        <v>0</v>
      </c>
      <c r="E144" s="132">
        <f t="shared" si="26"/>
        <v>0</v>
      </c>
      <c r="F144" s="132">
        <f t="shared" si="27"/>
        <v>0</v>
      </c>
      <c r="G144" s="132">
        <f t="shared" si="28"/>
        <v>0</v>
      </c>
      <c r="H144" s="132">
        <f t="shared" si="29"/>
        <v>0</v>
      </c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22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22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I144">
        <f>Раздел2!C145</f>
        <v>0</v>
      </c>
    </row>
    <row r="145" spans="1:61" x14ac:dyDescent="0.25">
      <c r="A145" s="149" t="s">
        <v>322</v>
      </c>
      <c r="B145" s="29" t="s">
        <v>337</v>
      </c>
      <c r="C145" s="125">
        <f t="shared" si="24"/>
        <v>0</v>
      </c>
      <c r="D145" s="132">
        <f t="shared" si="25"/>
        <v>0</v>
      </c>
      <c r="E145" s="132">
        <f t="shared" si="26"/>
        <v>0</v>
      </c>
      <c r="F145" s="132">
        <f t="shared" si="27"/>
        <v>0</v>
      </c>
      <c r="G145" s="132">
        <f t="shared" si="28"/>
        <v>0</v>
      </c>
      <c r="H145" s="132">
        <f t="shared" si="29"/>
        <v>0</v>
      </c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22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22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I145">
        <f>Раздел2!C146</f>
        <v>0</v>
      </c>
    </row>
    <row r="146" spans="1:61" x14ac:dyDescent="0.25">
      <c r="A146" s="149" t="s">
        <v>324</v>
      </c>
      <c r="B146" s="29" t="s">
        <v>339</v>
      </c>
      <c r="C146" s="125">
        <f t="shared" si="24"/>
        <v>0</v>
      </c>
      <c r="D146" s="132">
        <f t="shared" si="25"/>
        <v>0</v>
      </c>
      <c r="E146" s="132">
        <f t="shared" si="26"/>
        <v>0</v>
      </c>
      <c r="F146" s="132">
        <f t="shared" si="27"/>
        <v>0</v>
      </c>
      <c r="G146" s="132">
        <f t="shared" si="28"/>
        <v>0</v>
      </c>
      <c r="H146" s="132">
        <f t="shared" si="29"/>
        <v>0</v>
      </c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22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22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I146">
        <f>Раздел2!C147</f>
        <v>0</v>
      </c>
    </row>
    <row r="147" spans="1:61" x14ac:dyDescent="0.25">
      <c r="A147" s="148" t="s">
        <v>326</v>
      </c>
      <c r="B147" s="29" t="s">
        <v>341</v>
      </c>
      <c r="C147" s="125">
        <f t="shared" si="24"/>
        <v>0</v>
      </c>
      <c r="D147" s="132">
        <f t="shared" si="25"/>
        <v>0</v>
      </c>
      <c r="E147" s="132">
        <f t="shared" si="26"/>
        <v>0</v>
      </c>
      <c r="F147" s="132">
        <f t="shared" si="27"/>
        <v>0</v>
      </c>
      <c r="G147" s="132">
        <f t="shared" si="28"/>
        <v>0</v>
      </c>
      <c r="H147" s="132">
        <f t="shared" si="29"/>
        <v>0</v>
      </c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22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22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I147">
        <f>Раздел2!C148</f>
        <v>0</v>
      </c>
    </row>
    <row r="148" spans="1:61" x14ac:dyDescent="0.25">
      <c r="A148" s="148" t="s">
        <v>328</v>
      </c>
      <c r="B148" s="29" t="s">
        <v>343</v>
      </c>
      <c r="C148" s="125">
        <f t="shared" si="24"/>
        <v>0</v>
      </c>
      <c r="D148" s="132">
        <f t="shared" si="25"/>
        <v>0</v>
      </c>
      <c r="E148" s="132">
        <f t="shared" si="26"/>
        <v>0</v>
      </c>
      <c r="F148" s="132">
        <f t="shared" si="27"/>
        <v>0</v>
      </c>
      <c r="G148" s="132">
        <f t="shared" si="28"/>
        <v>0</v>
      </c>
      <c r="H148" s="132">
        <f t="shared" si="29"/>
        <v>0</v>
      </c>
      <c r="I148" s="125">
        <f>SUM(I149:I153)</f>
        <v>0</v>
      </c>
      <c r="J148" s="125">
        <f t="shared" ref="J148:BF148" si="32">SUM(J149:J153)</f>
        <v>0</v>
      </c>
      <c r="K148" s="125">
        <f t="shared" si="32"/>
        <v>0</v>
      </c>
      <c r="L148" s="125">
        <f t="shared" si="32"/>
        <v>0</v>
      </c>
      <c r="M148" s="125">
        <f t="shared" si="32"/>
        <v>0</v>
      </c>
      <c r="N148" s="125">
        <f t="shared" si="32"/>
        <v>0</v>
      </c>
      <c r="O148" s="125">
        <f t="shared" si="32"/>
        <v>0</v>
      </c>
      <c r="P148" s="125">
        <f t="shared" si="32"/>
        <v>0</v>
      </c>
      <c r="Q148" s="125">
        <f t="shared" si="32"/>
        <v>0</v>
      </c>
      <c r="R148" s="125">
        <f t="shared" si="32"/>
        <v>0</v>
      </c>
      <c r="S148" s="125">
        <f t="shared" si="32"/>
        <v>0</v>
      </c>
      <c r="T148" s="125">
        <f t="shared" si="32"/>
        <v>0</v>
      </c>
      <c r="U148" s="125">
        <f t="shared" si="32"/>
        <v>0</v>
      </c>
      <c r="V148" s="125">
        <f t="shared" si="32"/>
        <v>0</v>
      </c>
      <c r="W148" s="125">
        <f t="shared" si="32"/>
        <v>0</v>
      </c>
      <c r="X148" s="125">
        <f t="shared" si="32"/>
        <v>0</v>
      </c>
      <c r="Y148" s="125">
        <f t="shared" si="32"/>
        <v>0</v>
      </c>
      <c r="Z148" s="125">
        <f t="shared" si="32"/>
        <v>0</v>
      </c>
      <c r="AA148" s="125">
        <f t="shared" si="32"/>
        <v>0</v>
      </c>
      <c r="AB148" s="125">
        <f t="shared" si="32"/>
        <v>0</v>
      </c>
      <c r="AC148" s="125">
        <f t="shared" si="32"/>
        <v>0</v>
      </c>
      <c r="AD148" s="125">
        <f t="shared" si="32"/>
        <v>0</v>
      </c>
      <c r="AE148" s="125">
        <f t="shared" si="32"/>
        <v>0</v>
      </c>
      <c r="AF148" s="125">
        <f t="shared" si="32"/>
        <v>0</v>
      </c>
      <c r="AG148" s="125">
        <f t="shared" si="32"/>
        <v>0</v>
      </c>
      <c r="AH148" s="125">
        <f t="shared" si="32"/>
        <v>0</v>
      </c>
      <c r="AI148" s="125">
        <f t="shared" si="32"/>
        <v>0</v>
      </c>
      <c r="AJ148" s="125">
        <f t="shared" si="32"/>
        <v>0</v>
      </c>
      <c r="AK148" s="125">
        <f t="shared" si="32"/>
        <v>0</v>
      </c>
      <c r="AL148" s="125">
        <f t="shared" si="32"/>
        <v>0</v>
      </c>
      <c r="AM148" s="125">
        <f t="shared" si="32"/>
        <v>0</v>
      </c>
      <c r="AN148" s="125">
        <f t="shared" si="32"/>
        <v>0</v>
      </c>
      <c r="AO148" s="125">
        <f t="shared" si="32"/>
        <v>0</v>
      </c>
      <c r="AP148" s="125">
        <f t="shared" si="32"/>
        <v>0</v>
      </c>
      <c r="AQ148" s="125">
        <f t="shared" si="32"/>
        <v>0</v>
      </c>
      <c r="AR148" s="125">
        <f t="shared" si="32"/>
        <v>0</v>
      </c>
      <c r="AS148" s="125">
        <f t="shared" si="32"/>
        <v>0</v>
      </c>
      <c r="AT148" s="125">
        <f t="shared" si="32"/>
        <v>0</v>
      </c>
      <c r="AU148" s="125">
        <f t="shared" si="32"/>
        <v>0</v>
      </c>
      <c r="AV148" s="125">
        <f t="shared" si="32"/>
        <v>0</v>
      </c>
      <c r="AW148" s="125">
        <f t="shared" si="32"/>
        <v>0</v>
      </c>
      <c r="AX148" s="125">
        <f t="shared" si="32"/>
        <v>0</v>
      </c>
      <c r="AY148" s="125">
        <f t="shared" si="32"/>
        <v>0</v>
      </c>
      <c r="AZ148" s="125">
        <f t="shared" si="32"/>
        <v>0</v>
      </c>
      <c r="BA148" s="125">
        <f t="shared" si="32"/>
        <v>0</v>
      </c>
      <c r="BB148" s="125">
        <f t="shared" si="32"/>
        <v>0</v>
      </c>
      <c r="BC148" s="125">
        <f t="shared" si="32"/>
        <v>0</v>
      </c>
      <c r="BD148" s="125">
        <f t="shared" si="32"/>
        <v>0</v>
      </c>
      <c r="BE148" s="125">
        <f t="shared" si="32"/>
        <v>0</v>
      </c>
      <c r="BF148" s="125">
        <f t="shared" si="32"/>
        <v>0</v>
      </c>
      <c r="BI148">
        <f>Раздел2!C149</f>
        <v>0</v>
      </c>
    </row>
    <row r="149" spans="1:61" ht="21" x14ac:dyDescent="0.25">
      <c r="A149" s="149" t="s">
        <v>330</v>
      </c>
      <c r="B149" s="29" t="s">
        <v>345</v>
      </c>
      <c r="C149" s="125">
        <f t="shared" si="24"/>
        <v>0</v>
      </c>
      <c r="D149" s="132">
        <f t="shared" si="25"/>
        <v>0</v>
      </c>
      <c r="E149" s="132">
        <f t="shared" si="26"/>
        <v>0</v>
      </c>
      <c r="F149" s="132">
        <f t="shared" si="27"/>
        <v>0</v>
      </c>
      <c r="G149" s="132">
        <f t="shared" si="28"/>
        <v>0</v>
      </c>
      <c r="H149" s="132">
        <f t="shared" si="29"/>
        <v>0</v>
      </c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22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22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I149">
        <f>Раздел2!C150</f>
        <v>0</v>
      </c>
    </row>
    <row r="150" spans="1:61" x14ac:dyDescent="0.25">
      <c r="A150" s="149" t="s">
        <v>332</v>
      </c>
      <c r="B150" s="29" t="s">
        <v>347</v>
      </c>
      <c r="C150" s="125">
        <f t="shared" si="24"/>
        <v>0</v>
      </c>
      <c r="D150" s="132">
        <f t="shared" si="25"/>
        <v>0</v>
      </c>
      <c r="E150" s="132">
        <f t="shared" si="26"/>
        <v>0</v>
      </c>
      <c r="F150" s="132">
        <f t="shared" si="27"/>
        <v>0</v>
      </c>
      <c r="G150" s="132">
        <f t="shared" si="28"/>
        <v>0</v>
      </c>
      <c r="H150" s="132">
        <f t="shared" si="29"/>
        <v>0</v>
      </c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22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22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I150">
        <f>Раздел2!C151</f>
        <v>0</v>
      </c>
    </row>
    <row r="151" spans="1:61" x14ac:dyDescent="0.25">
      <c r="A151" s="149" t="s">
        <v>334</v>
      </c>
      <c r="B151" s="29" t="s">
        <v>349</v>
      </c>
      <c r="C151" s="125">
        <f t="shared" si="24"/>
        <v>0</v>
      </c>
      <c r="D151" s="132">
        <f t="shared" si="25"/>
        <v>0</v>
      </c>
      <c r="E151" s="132">
        <f t="shared" si="26"/>
        <v>0</v>
      </c>
      <c r="F151" s="132">
        <f t="shared" si="27"/>
        <v>0</v>
      </c>
      <c r="G151" s="132">
        <f t="shared" si="28"/>
        <v>0</v>
      </c>
      <c r="H151" s="132">
        <f t="shared" si="29"/>
        <v>0</v>
      </c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22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22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I151">
        <f>Раздел2!C152</f>
        <v>0</v>
      </c>
    </row>
    <row r="152" spans="1:61" x14ac:dyDescent="0.25">
      <c r="A152" s="149" t="s">
        <v>336</v>
      </c>
      <c r="B152" s="29" t="s">
        <v>351</v>
      </c>
      <c r="C152" s="125">
        <f t="shared" si="24"/>
        <v>0</v>
      </c>
      <c r="D152" s="132">
        <f t="shared" si="25"/>
        <v>0</v>
      </c>
      <c r="E152" s="132">
        <f t="shared" si="26"/>
        <v>0</v>
      </c>
      <c r="F152" s="132">
        <f t="shared" si="27"/>
        <v>0</v>
      </c>
      <c r="G152" s="132">
        <f t="shared" si="28"/>
        <v>0</v>
      </c>
      <c r="H152" s="132">
        <f t="shared" si="29"/>
        <v>0</v>
      </c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22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22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I152">
        <f>Раздел2!C153</f>
        <v>0</v>
      </c>
    </row>
    <row r="153" spans="1:61" x14ac:dyDescent="0.25">
      <c r="A153" s="149" t="s">
        <v>338</v>
      </c>
      <c r="B153" s="29" t="s">
        <v>353</v>
      </c>
      <c r="C153" s="125">
        <f t="shared" si="24"/>
        <v>0</v>
      </c>
      <c r="D153" s="132">
        <f t="shared" si="25"/>
        <v>0</v>
      </c>
      <c r="E153" s="132">
        <f t="shared" si="26"/>
        <v>0</v>
      </c>
      <c r="F153" s="132">
        <f t="shared" si="27"/>
        <v>0</v>
      </c>
      <c r="G153" s="132">
        <f t="shared" si="28"/>
        <v>0</v>
      </c>
      <c r="H153" s="132">
        <f t="shared" si="29"/>
        <v>0</v>
      </c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22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22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I153">
        <f>Раздел2!C154</f>
        <v>0</v>
      </c>
    </row>
    <row r="154" spans="1:61" x14ac:dyDescent="0.25">
      <c r="A154" s="148" t="s">
        <v>340</v>
      </c>
      <c r="B154" s="29" t="s">
        <v>355</v>
      </c>
      <c r="C154" s="125">
        <f t="shared" si="24"/>
        <v>0</v>
      </c>
      <c r="D154" s="132">
        <f t="shared" si="25"/>
        <v>0</v>
      </c>
      <c r="E154" s="132">
        <f t="shared" si="26"/>
        <v>0</v>
      </c>
      <c r="F154" s="132">
        <f t="shared" si="27"/>
        <v>0</v>
      </c>
      <c r="G154" s="132">
        <f t="shared" si="28"/>
        <v>0</v>
      </c>
      <c r="H154" s="132">
        <f t="shared" si="29"/>
        <v>0</v>
      </c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22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22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I154">
        <f>Раздел2!C155</f>
        <v>0</v>
      </c>
    </row>
    <row r="155" spans="1:61" x14ac:dyDescent="0.25">
      <c r="A155" s="148" t="s">
        <v>342</v>
      </c>
      <c r="B155" s="29" t="s">
        <v>357</v>
      </c>
      <c r="C155" s="125">
        <f t="shared" si="24"/>
        <v>0</v>
      </c>
      <c r="D155" s="132">
        <f t="shared" si="25"/>
        <v>0</v>
      </c>
      <c r="E155" s="132">
        <f t="shared" si="26"/>
        <v>0</v>
      </c>
      <c r="F155" s="132">
        <f t="shared" si="27"/>
        <v>0</v>
      </c>
      <c r="G155" s="132">
        <f t="shared" si="28"/>
        <v>0</v>
      </c>
      <c r="H155" s="132">
        <f t="shared" si="29"/>
        <v>0</v>
      </c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22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22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I155">
        <f>Раздел2!C156</f>
        <v>0</v>
      </c>
    </row>
    <row r="156" spans="1:61" x14ac:dyDescent="0.25">
      <c r="A156" s="148" t="s">
        <v>344</v>
      </c>
      <c r="B156" s="29" t="s">
        <v>359</v>
      </c>
      <c r="C156" s="125">
        <f t="shared" si="24"/>
        <v>0</v>
      </c>
      <c r="D156" s="132">
        <f t="shared" si="25"/>
        <v>0</v>
      </c>
      <c r="E156" s="132">
        <f t="shared" si="26"/>
        <v>0</v>
      </c>
      <c r="F156" s="132">
        <f t="shared" si="27"/>
        <v>0</v>
      </c>
      <c r="G156" s="132">
        <f t="shared" si="28"/>
        <v>0</v>
      </c>
      <c r="H156" s="132">
        <f t="shared" si="29"/>
        <v>0</v>
      </c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22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22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I156">
        <f>Раздел2!C157</f>
        <v>0</v>
      </c>
    </row>
    <row r="157" spans="1:61" x14ac:dyDescent="0.25">
      <c r="A157" s="148" t="s">
        <v>346</v>
      </c>
      <c r="B157" s="29" t="s">
        <v>361</v>
      </c>
      <c r="C157" s="125">
        <f t="shared" si="24"/>
        <v>0</v>
      </c>
      <c r="D157" s="132">
        <f t="shared" si="25"/>
        <v>0</v>
      </c>
      <c r="E157" s="132">
        <f t="shared" si="26"/>
        <v>0</v>
      </c>
      <c r="F157" s="132">
        <f t="shared" si="27"/>
        <v>0</v>
      </c>
      <c r="G157" s="132">
        <f t="shared" si="28"/>
        <v>0</v>
      </c>
      <c r="H157" s="132">
        <f t="shared" si="29"/>
        <v>0</v>
      </c>
      <c r="I157" s="125">
        <f>SUM(I158:I162)</f>
        <v>0</v>
      </c>
      <c r="J157" s="125">
        <f t="shared" ref="J157:BF157" si="33">SUM(J158:J162)</f>
        <v>0</v>
      </c>
      <c r="K157" s="125">
        <f t="shared" si="33"/>
        <v>0</v>
      </c>
      <c r="L157" s="125">
        <f t="shared" si="33"/>
        <v>0</v>
      </c>
      <c r="M157" s="125">
        <f t="shared" si="33"/>
        <v>0</v>
      </c>
      <c r="N157" s="125">
        <f t="shared" si="33"/>
        <v>0</v>
      </c>
      <c r="O157" s="125">
        <f t="shared" si="33"/>
        <v>0</v>
      </c>
      <c r="P157" s="125">
        <f t="shared" si="33"/>
        <v>0</v>
      </c>
      <c r="Q157" s="125">
        <f t="shared" si="33"/>
        <v>0</v>
      </c>
      <c r="R157" s="125">
        <f t="shared" si="33"/>
        <v>0</v>
      </c>
      <c r="S157" s="125">
        <f t="shared" si="33"/>
        <v>0</v>
      </c>
      <c r="T157" s="125">
        <f t="shared" si="33"/>
        <v>0</v>
      </c>
      <c r="U157" s="125">
        <f t="shared" si="33"/>
        <v>0</v>
      </c>
      <c r="V157" s="125">
        <f t="shared" si="33"/>
        <v>0</v>
      </c>
      <c r="W157" s="125">
        <f t="shared" si="33"/>
        <v>0</v>
      </c>
      <c r="X157" s="125">
        <f t="shared" si="33"/>
        <v>0</v>
      </c>
      <c r="Y157" s="125">
        <f t="shared" si="33"/>
        <v>0</v>
      </c>
      <c r="Z157" s="125">
        <f t="shared" si="33"/>
        <v>0</v>
      </c>
      <c r="AA157" s="125">
        <f t="shared" si="33"/>
        <v>0</v>
      </c>
      <c r="AB157" s="125">
        <f t="shared" si="33"/>
        <v>0</v>
      </c>
      <c r="AC157" s="125">
        <f t="shared" si="33"/>
        <v>0</v>
      </c>
      <c r="AD157" s="125">
        <f t="shared" si="33"/>
        <v>0</v>
      </c>
      <c r="AE157" s="125">
        <f t="shared" si="33"/>
        <v>0</v>
      </c>
      <c r="AF157" s="125">
        <f t="shared" si="33"/>
        <v>0</v>
      </c>
      <c r="AG157" s="125">
        <f t="shared" si="33"/>
        <v>0</v>
      </c>
      <c r="AH157" s="125">
        <f t="shared" si="33"/>
        <v>0</v>
      </c>
      <c r="AI157" s="125">
        <f t="shared" si="33"/>
        <v>0</v>
      </c>
      <c r="AJ157" s="125">
        <f t="shared" si="33"/>
        <v>0</v>
      </c>
      <c r="AK157" s="125">
        <f t="shared" si="33"/>
        <v>0</v>
      </c>
      <c r="AL157" s="125">
        <f t="shared" si="33"/>
        <v>0</v>
      </c>
      <c r="AM157" s="125">
        <f t="shared" si="33"/>
        <v>0</v>
      </c>
      <c r="AN157" s="125">
        <f t="shared" si="33"/>
        <v>0</v>
      </c>
      <c r="AO157" s="125">
        <f t="shared" si="33"/>
        <v>0</v>
      </c>
      <c r="AP157" s="125">
        <f t="shared" si="33"/>
        <v>0</v>
      </c>
      <c r="AQ157" s="125">
        <f t="shared" si="33"/>
        <v>0</v>
      </c>
      <c r="AR157" s="125">
        <f t="shared" si="33"/>
        <v>0</v>
      </c>
      <c r="AS157" s="125">
        <f t="shared" si="33"/>
        <v>0</v>
      </c>
      <c r="AT157" s="125">
        <f t="shared" si="33"/>
        <v>0</v>
      </c>
      <c r="AU157" s="125">
        <f t="shared" si="33"/>
        <v>0</v>
      </c>
      <c r="AV157" s="125">
        <f t="shared" si="33"/>
        <v>0</v>
      </c>
      <c r="AW157" s="125">
        <f t="shared" si="33"/>
        <v>0</v>
      </c>
      <c r="AX157" s="125">
        <f t="shared" si="33"/>
        <v>0</v>
      </c>
      <c r="AY157" s="125">
        <f t="shared" si="33"/>
        <v>0</v>
      </c>
      <c r="AZ157" s="125">
        <f t="shared" si="33"/>
        <v>0</v>
      </c>
      <c r="BA157" s="125">
        <f t="shared" si="33"/>
        <v>0</v>
      </c>
      <c r="BB157" s="125">
        <f t="shared" si="33"/>
        <v>0</v>
      </c>
      <c r="BC157" s="125">
        <f t="shared" si="33"/>
        <v>0</v>
      </c>
      <c r="BD157" s="125">
        <f t="shared" si="33"/>
        <v>0</v>
      </c>
      <c r="BE157" s="125">
        <f t="shared" si="33"/>
        <v>0</v>
      </c>
      <c r="BF157" s="125">
        <f t="shared" si="33"/>
        <v>0</v>
      </c>
      <c r="BI157">
        <f>Раздел2!C158</f>
        <v>0</v>
      </c>
    </row>
    <row r="158" spans="1:61" ht="21" x14ac:dyDescent="0.25">
      <c r="A158" s="149" t="s">
        <v>348</v>
      </c>
      <c r="B158" s="29" t="s">
        <v>363</v>
      </c>
      <c r="C158" s="125">
        <f t="shared" si="24"/>
        <v>0</v>
      </c>
      <c r="D158" s="132">
        <f t="shared" si="25"/>
        <v>0</v>
      </c>
      <c r="E158" s="132">
        <f t="shared" si="26"/>
        <v>0</v>
      </c>
      <c r="F158" s="132">
        <f t="shared" si="27"/>
        <v>0</v>
      </c>
      <c r="G158" s="132">
        <f t="shared" si="28"/>
        <v>0</v>
      </c>
      <c r="H158" s="132">
        <f t="shared" si="29"/>
        <v>0</v>
      </c>
      <c r="I158" s="261"/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26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61"/>
      <c r="AJ158" s="261"/>
      <c r="AK158" s="261"/>
      <c r="AL158" s="261"/>
      <c r="AM158" s="261"/>
      <c r="AN158" s="261"/>
      <c r="AO158" s="261"/>
      <c r="AP158" s="261"/>
      <c r="AQ158" s="261"/>
      <c r="AR158" s="261"/>
      <c r="AS158" s="261"/>
      <c r="AT158" s="261"/>
      <c r="AU158" s="226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I158">
        <f>Раздел2!C159</f>
        <v>0</v>
      </c>
    </row>
    <row r="159" spans="1:61" x14ac:dyDescent="0.25">
      <c r="A159" s="149" t="s">
        <v>350</v>
      </c>
      <c r="B159" s="29" t="s">
        <v>365</v>
      </c>
      <c r="C159" s="125">
        <f t="shared" si="24"/>
        <v>0</v>
      </c>
      <c r="D159" s="132">
        <f t="shared" si="25"/>
        <v>0</v>
      </c>
      <c r="E159" s="132">
        <f t="shared" si="26"/>
        <v>0</v>
      </c>
      <c r="F159" s="132">
        <f t="shared" si="27"/>
        <v>0</v>
      </c>
      <c r="G159" s="132">
        <f t="shared" si="28"/>
        <v>0</v>
      </c>
      <c r="H159" s="132">
        <f t="shared" si="29"/>
        <v>0</v>
      </c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22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22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I159">
        <f>Раздел2!C160</f>
        <v>0</v>
      </c>
    </row>
    <row r="160" spans="1:61" x14ac:dyDescent="0.25">
      <c r="A160" s="149" t="s">
        <v>352</v>
      </c>
      <c r="B160" s="29" t="s">
        <v>367</v>
      </c>
      <c r="C160" s="125">
        <f t="shared" si="24"/>
        <v>0</v>
      </c>
      <c r="D160" s="132">
        <f t="shared" si="25"/>
        <v>0</v>
      </c>
      <c r="E160" s="132">
        <f t="shared" si="26"/>
        <v>0</v>
      </c>
      <c r="F160" s="132">
        <f t="shared" si="27"/>
        <v>0</v>
      </c>
      <c r="G160" s="132">
        <f t="shared" si="28"/>
        <v>0</v>
      </c>
      <c r="H160" s="132">
        <f t="shared" si="29"/>
        <v>0</v>
      </c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22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22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I160">
        <f>Раздел2!C161</f>
        <v>0</v>
      </c>
    </row>
    <row r="161" spans="1:61" x14ac:dyDescent="0.25">
      <c r="A161" s="149" t="s">
        <v>354</v>
      </c>
      <c r="B161" s="29" t="s">
        <v>369</v>
      </c>
      <c r="C161" s="125">
        <f t="shared" si="24"/>
        <v>0</v>
      </c>
      <c r="D161" s="132">
        <f t="shared" si="25"/>
        <v>0</v>
      </c>
      <c r="E161" s="132">
        <f t="shared" si="26"/>
        <v>0</v>
      </c>
      <c r="F161" s="132">
        <f t="shared" si="27"/>
        <v>0</v>
      </c>
      <c r="G161" s="132">
        <f t="shared" si="28"/>
        <v>0</v>
      </c>
      <c r="H161" s="132">
        <f t="shared" si="29"/>
        <v>0</v>
      </c>
      <c r="I161" s="251"/>
      <c r="J161" s="247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22"/>
      <c r="W161" s="251"/>
      <c r="X161" s="247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47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22"/>
      <c r="AV161" s="251"/>
      <c r="AW161" s="247"/>
      <c r="AX161" s="251"/>
      <c r="AY161" s="251"/>
      <c r="AZ161" s="251"/>
      <c r="BA161" s="251"/>
      <c r="BB161" s="251"/>
      <c r="BC161" s="251"/>
      <c r="BD161" s="251"/>
      <c r="BE161" s="251"/>
      <c r="BF161" s="251"/>
      <c r="BI161">
        <f>Раздел2!C162</f>
        <v>0</v>
      </c>
    </row>
    <row r="162" spans="1:61" x14ac:dyDescent="0.25">
      <c r="A162" s="143" t="s">
        <v>823</v>
      </c>
      <c r="B162" s="29" t="s">
        <v>371</v>
      </c>
      <c r="C162" s="125">
        <f t="shared" si="24"/>
        <v>0</v>
      </c>
      <c r="D162" s="132">
        <f t="shared" si="25"/>
        <v>0</v>
      </c>
      <c r="E162" s="132">
        <f t="shared" si="26"/>
        <v>0</v>
      </c>
      <c r="F162" s="132">
        <f t="shared" si="27"/>
        <v>0</v>
      </c>
      <c r="G162" s="132">
        <f t="shared" si="28"/>
        <v>0</v>
      </c>
      <c r="H162" s="132">
        <f t="shared" si="29"/>
        <v>0</v>
      </c>
      <c r="I162" s="251"/>
      <c r="J162" s="247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22"/>
      <c r="W162" s="251"/>
      <c r="X162" s="247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47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22"/>
      <c r="AV162" s="251"/>
      <c r="AW162" s="247"/>
      <c r="AX162" s="251"/>
      <c r="AY162" s="251"/>
      <c r="AZ162" s="251"/>
      <c r="BA162" s="251"/>
      <c r="BB162" s="251"/>
      <c r="BC162" s="251"/>
      <c r="BD162" s="251"/>
      <c r="BE162" s="251"/>
      <c r="BF162" s="251"/>
      <c r="BI162">
        <f>Раздел2!C163</f>
        <v>0</v>
      </c>
    </row>
    <row r="163" spans="1:61" x14ac:dyDescent="0.25">
      <c r="A163" s="148" t="s">
        <v>356</v>
      </c>
      <c r="B163" s="29" t="s">
        <v>373</v>
      </c>
      <c r="C163" s="125">
        <f t="shared" si="24"/>
        <v>0</v>
      </c>
      <c r="D163" s="132">
        <f t="shared" si="25"/>
        <v>0</v>
      </c>
      <c r="E163" s="132">
        <f t="shared" si="26"/>
        <v>0</v>
      </c>
      <c r="F163" s="132">
        <f t="shared" si="27"/>
        <v>0</v>
      </c>
      <c r="G163" s="132">
        <f t="shared" si="28"/>
        <v>0</v>
      </c>
      <c r="H163" s="132">
        <f t="shared" si="29"/>
        <v>0</v>
      </c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22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22"/>
      <c r="AV163" s="251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I163">
        <f>Раздел2!C164</f>
        <v>0</v>
      </c>
    </row>
    <row r="164" spans="1:61" x14ac:dyDescent="0.25">
      <c r="A164" s="148" t="s">
        <v>358</v>
      </c>
      <c r="B164" s="29" t="s">
        <v>375</v>
      </c>
      <c r="C164" s="125">
        <f t="shared" si="24"/>
        <v>0</v>
      </c>
      <c r="D164" s="132">
        <f t="shared" si="25"/>
        <v>0</v>
      </c>
      <c r="E164" s="132">
        <f t="shared" si="26"/>
        <v>0</v>
      </c>
      <c r="F164" s="132">
        <f t="shared" si="27"/>
        <v>0</v>
      </c>
      <c r="G164" s="132">
        <f t="shared" si="28"/>
        <v>0</v>
      </c>
      <c r="H164" s="132">
        <f t="shared" si="29"/>
        <v>0</v>
      </c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22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22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I164">
        <f>Раздел2!C165</f>
        <v>0</v>
      </c>
    </row>
    <row r="165" spans="1:61" x14ac:dyDescent="0.25">
      <c r="A165" s="148" t="s">
        <v>360</v>
      </c>
      <c r="B165" s="29" t="s">
        <v>377</v>
      </c>
      <c r="C165" s="125">
        <f t="shared" si="24"/>
        <v>0</v>
      </c>
      <c r="D165" s="132">
        <f t="shared" si="25"/>
        <v>0</v>
      </c>
      <c r="E165" s="132">
        <f t="shared" si="26"/>
        <v>0</v>
      </c>
      <c r="F165" s="132">
        <f t="shared" si="27"/>
        <v>0</v>
      </c>
      <c r="G165" s="132">
        <f t="shared" si="28"/>
        <v>0</v>
      </c>
      <c r="H165" s="132">
        <f t="shared" si="29"/>
        <v>0</v>
      </c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22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22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I165">
        <f>Раздел2!C166</f>
        <v>0</v>
      </c>
    </row>
    <row r="166" spans="1:61" x14ac:dyDescent="0.25">
      <c r="A166" s="148" t="s">
        <v>362</v>
      </c>
      <c r="B166" s="29" t="s">
        <v>379</v>
      </c>
      <c r="C166" s="125">
        <f t="shared" si="24"/>
        <v>0</v>
      </c>
      <c r="D166" s="132">
        <f t="shared" si="25"/>
        <v>0</v>
      </c>
      <c r="E166" s="132">
        <f t="shared" si="26"/>
        <v>0</v>
      </c>
      <c r="F166" s="132">
        <f t="shared" si="27"/>
        <v>0</v>
      </c>
      <c r="G166" s="132">
        <f t="shared" si="28"/>
        <v>0</v>
      </c>
      <c r="H166" s="132">
        <f t="shared" si="29"/>
        <v>0</v>
      </c>
      <c r="I166" s="251"/>
      <c r="J166" s="247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22"/>
      <c r="W166" s="251"/>
      <c r="X166" s="247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47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22"/>
      <c r="AV166" s="251"/>
      <c r="AW166" s="247"/>
      <c r="AX166" s="251"/>
      <c r="AY166" s="251"/>
      <c r="AZ166" s="251"/>
      <c r="BA166" s="251"/>
      <c r="BB166" s="251"/>
      <c r="BC166" s="251"/>
      <c r="BD166" s="251"/>
      <c r="BE166" s="251"/>
      <c r="BF166" s="251"/>
      <c r="BI166">
        <f>Раздел2!C167</f>
        <v>0</v>
      </c>
    </row>
    <row r="167" spans="1:61" x14ac:dyDescent="0.25">
      <c r="A167" s="148" t="s">
        <v>364</v>
      </c>
      <c r="B167" s="29" t="s">
        <v>381</v>
      </c>
      <c r="C167" s="125">
        <f t="shared" si="24"/>
        <v>0</v>
      </c>
      <c r="D167" s="132">
        <f t="shared" si="25"/>
        <v>0</v>
      </c>
      <c r="E167" s="132">
        <f t="shared" si="26"/>
        <v>0</v>
      </c>
      <c r="F167" s="132">
        <f t="shared" si="27"/>
        <v>0</v>
      </c>
      <c r="G167" s="132">
        <f t="shared" si="28"/>
        <v>0</v>
      </c>
      <c r="H167" s="132">
        <f t="shared" si="29"/>
        <v>0</v>
      </c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  <c r="U167" s="249"/>
      <c r="V167" s="249"/>
      <c r="W167" s="249"/>
      <c r="X167" s="249"/>
      <c r="Y167" s="249"/>
      <c r="Z167" s="249"/>
      <c r="AA167" s="249"/>
      <c r="AB167" s="249"/>
      <c r="AC167" s="249"/>
      <c r="AD167" s="249"/>
      <c r="AE167" s="249"/>
      <c r="AF167" s="249"/>
      <c r="AG167" s="249"/>
      <c r="AH167" s="249"/>
      <c r="AI167" s="249"/>
      <c r="AJ167" s="249"/>
      <c r="AK167" s="249"/>
      <c r="AL167" s="249"/>
      <c r="AM167" s="249"/>
      <c r="AN167" s="249"/>
      <c r="AO167" s="249"/>
      <c r="AP167" s="249"/>
      <c r="AQ167" s="249"/>
      <c r="AR167" s="249"/>
      <c r="AS167" s="249"/>
      <c r="AT167" s="249"/>
      <c r="AU167" s="249"/>
      <c r="AV167" s="249"/>
      <c r="AW167" s="249"/>
      <c r="AX167" s="249"/>
      <c r="AY167" s="249"/>
      <c r="AZ167" s="249"/>
      <c r="BA167" s="249"/>
      <c r="BB167" s="249"/>
      <c r="BC167" s="249"/>
      <c r="BD167" s="249"/>
      <c r="BE167" s="249"/>
      <c r="BF167" s="249"/>
      <c r="BI167">
        <f>Раздел2!C168</f>
        <v>0</v>
      </c>
    </row>
    <row r="168" spans="1:61" x14ac:dyDescent="0.25">
      <c r="A168" s="148" t="s">
        <v>366</v>
      </c>
      <c r="B168" s="29" t="s">
        <v>383</v>
      </c>
      <c r="C168" s="125">
        <f t="shared" si="24"/>
        <v>0</v>
      </c>
      <c r="D168" s="132">
        <f t="shared" si="25"/>
        <v>0</v>
      </c>
      <c r="E168" s="132">
        <f t="shared" si="26"/>
        <v>0</v>
      </c>
      <c r="F168" s="132">
        <f t="shared" si="27"/>
        <v>0</v>
      </c>
      <c r="G168" s="132">
        <f t="shared" si="28"/>
        <v>0</v>
      </c>
      <c r="H168" s="132">
        <f t="shared" si="29"/>
        <v>0</v>
      </c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22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22"/>
      <c r="AV168" s="251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I168">
        <f>Раздел2!C169</f>
        <v>0</v>
      </c>
    </row>
    <row r="169" spans="1:61" x14ac:dyDescent="0.25">
      <c r="A169" s="148" t="s">
        <v>368</v>
      </c>
      <c r="B169" s="29" t="s">
        <v>385</v>
      </c>
      <c r="C169" s="125">
        <f t="shared" si="24"/>
        <v>0</v>
      </c>
      <c r="D169" s="132">
        <f t="shared" si="25"/>
        <v>0</v>
      </c>
      <c r="E169" s="132">
        <f t="shared" si="26"/>
        <v>0</v>
      </c>
      <c r="F169" s="132">
        <f t="shared" si="27"/>
        <v>0</v>
      </c>
      <c r="G169" s="132">
        <f t="shared" si="28"/>
        <v>0</v>
      </c>
      <c r="H169" s="132">
        <f t="shared" si="29"/>
        <v>0</v>
      </c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22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22"/>
      <c r="AV169" s="251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I169">
        <f>Раздел2!C170</f>
        <v>0</v>
      </c>
    </row>
    <row r="170" spans="1:61" x14ac:dyDescent="0.25">
      <c r="A170" s="148" t="s">
        <v>370</v>
      </c>
      <c r="B170" s="29" t="s">
        <v>387</v>
      </c>
      <c r="C170" s="125">
        <f t="shared" si="24"/>
        <v>0</v>
      </c>
      <c r="D170" s="132">
        <f t="shared" si="25"/>
        <v>0</v>
      </c>
      <c r="E170" s="132">
        <f t="shared" si="26"/>
        <v>0</v>
      </c>
      <c r="F170" s="132">
        <f t="shared" si="27"/>
        <v>0</v>
      </c>
      <c r="G170" s="132">
        <f t="shared" si="28"/>
        <v>0</v>
      </c>
      <c r="H170" s="132">
        <f t="shared" si="29"/>
        <v>0</v>
      </c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22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22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I170">
        <f>Раздел2!C171</f>
        <v>0</v>
      </c>
    </row>
    <row r="171" spans="1:61" x14ac:dyDescent="0.25">
      <c r="A171" s="148" t="s">
        <v>372</v>
      </c>
      <c r="B171" s="29" t="s">
        <v>389</v>
      </c>
      <c r="C171" s="125">
        <f t="shared" si="24"/>
        <v>0</v>
      </c>
      <c r="D171" s="132">
        <f t="shared" si="25"/>
        <v>0</v>
      </c>
      <c r="E171" s="132">
        <f t="shared" si="26"/>
        <v>0</v>
      </c>
      <c r="F171" s="132">
        <f t="shared" si="27"/>
        <v>0</v>
      </c>
      <c r="G171" s="132">
        <f t="shared" si="28"/>
        <v>0</v>
      </c>
      <c r="H171" s="132">
        <f t="shared" si="29"/>
        <v>0</v>
      </c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22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22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I171">
        <f>Раздел2!C172</f>
        <v>0</v>
      </c>
    </row>
    <row r="172" spans="1:61" x14ac:dyDescent="0.25">
      <c r="A172" s="148" t="s">
        <v>374</v>
      </c>
      <c r="B172" s="29" t="s">
        <v>391</v>
      </c>
      <c r="C172" s="125">
        <f t="shared" si="24"/>
        <v>0</v>
      </c>
      <c r="D172" s="132">
        <f t="shared" si="25"/>
        <v>0</v>
      </c>
      <c r="E172" s="132">
        <f t="shared" si="26"/>
        <v>0</v>
      </c>
      <c r="F172" s="132">
        <f t="shared" si="27"/>
        <v>0</v>
      </c>
      <c r="G172" s="132">
        <f t="shared" si="28"/>
        <v>0</v>
      </c>
      <c r="H172" s="132">
        <f t="shared" si="29"/>
        <v>0</v>
      </c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22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22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I172">
        <f>Раздел2!C173</f>
        <v>0</v>
      </c>
    </row>
    <row r="173" spans="1:61" x14ac:dyDescent="0.25">
      <c r="A173" s="148" t="s">
        <v>376</v>
      </c>
      <c r="B173" s="29" t="s">
        <v>393</v>
      </c>
      <c r="C173" s="125">
        <f t="shared" si="24"/>
        <v>0</v>
      </c>
      <c r="D173" s="132">
        <f t="shared" si="25"/>
        <v>0</v>
      </c>
      <c r="E173" s="132">
        <f t="shared" si="26"/>
        <v>0</v>
      </c>
      <c r="F173" s="132">
        <f t="shared" si="27"/>
        <v>0</v>
      </c>
      <c r="G173" s="132">
        <f t="shared" si="28"/>
        <v>0</v>
      </c>
      <c r="H173" s="132">
        <f t="shared" si="29"/>
        <v>0</v>
      </c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22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22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I173">
        <f>Раздел2!C174</f>
        <v>0</v>
      </c>
    </row>
    <row r="174" spans="1:61" x14ac:dyDescent="0.25">
      <c r="A174" s="142" t="s">
        <v>824</v>
      </c>
      <c r="B174" s="29" t="s">
        <v>395</v>
      </c>
      <c r="C174" s="125">
        <f t="shared" si="24"/>
        <v>0</v>
      </c>
      <c r="D174" s="132">
        <f t="shared" si="25"/>
        <v>0</v>
      </c>
      <c r="E174" s="132">
        <f t="shared" si="26"/>
        <v>0</v>
      </c>
      <c r="F174" s="132">
        <f t="shared" si="27"/>
        <v>0</v>
      </c>
      <c r="G174" s="132">
        <f t="shared" si="28"/>
        <v>0</v>
      </c>
      <c r="H174" s="132">
        <f t="shared" si="29"/>
        <v>0</v>
      </c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22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22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I174">
        <f>Раздел2!C175</f>
        <v>0</v>
      </c>
    </row>
    <row r="175" spans="1:61" x14ac:dyDescent="0.25">
      <c r="A175" s="148" t="s">
        <v>378</v>
      </c>
      <c r="B175" s="29" t="s">
        <v>397</v>
      </c>
      <c r="C175" s="125">
        <f t="shared" si="24"/>
        <v>0</v>
      </c>
      <c r="D175" s="132">
        <f t="shared" si="25"/>
        <v>0</v>
      </c>
      <c r="E175" s="132">
        <f t="shared" si="26"/>
        <v>0</v>
      </c>
      <c r="F175" s="132">
        <f t="shared" si="27"/>
        <v>0</v>
      </c>
      <c r="G175" s="132">
        <f t="shared" si="28"/>
        <v>0</v>
      </c>
      <c r="H175" s="132">
        <f t="shared" si="29"/>
        <v>0</v>
      </c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22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22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I175">
        <f>Раздел2!C176</f>
        <v>0</v>
      </c>
    </row>
    <row r="176" spans="1:61" x14ac:dyDescent="0.25">
      <c r="A176" s="148" t="s">
        <v>380</v>
      </c>
      <c r="B176" s="29" t="s">
        <v>399</v>
      </c>
      <c r="C176" s="125">
        <f t="shared" si="24"/>
        <v>0</v>
      </c>
      <c r="D176" s="132">
        <f t="shared" si="25"/>
        <v>0</v>
      </c>
      <c r="E176" s="132">
        <f t="shared" si="26"/>
        <v>0</v>
      </c>
      <c r="F176" s="132">
        <f t="shared" si="27"/>
        <v>0</v>
      </c>
      <c r="G176" s="132">
        <f t="shared" si="28"/>
        <v>0</v>
      </c>
      <c r="H176" s="132">
        <f t="shared" si="29"/>
        <v>0</v>
      </c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22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22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I176">
        <f>Раздел2!C177</f>
        <v>0</v>
      </c>
    </row>
    <row r="177" spans="1:61" x14ac:dyDescent="0.25">
      <c r="A177" s="148" t="s">
        <v>382</v>
      </c>
      <c r="B177" s="29" t="s">
        <v>401</v>
      </c>
      <c r="C177" s="125">
        <f t="shared" si="24"/>
        <v>0</v>
      </c>
      <c r="D177" s="132">
        <f t="shared" si="25"/>
        <v>0</v>
      </c>
      <c r="E177" s="132">
        <f t="shared" si="26"/>
        <v>0</v>
      </c>
      <c r="F177" s="132">
        <f t="shared" si="27"/>
        <v>0</v>
      </c>
      <c r="G177" s="132">
        <f t="shared" si="28"/>
        <v>0</v>
      </c>
      <c r="H177" s="132">
        <f t="shared" si="29"/>
        <v>0</v>
      </c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22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22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I177">
        <f>Раздел2!C178</f>
        <v>0</v>
      </c>
    </row>
    <row r="178" spans="1:61" x14ac:dyDescent="0.25">
      <c r="A178" s="148" t="s">
        <v>384</v>
      </c>
      <c r="B178" s="29" t="s">
        <v>403</v>
      </c>
      <c r="C178" s="125">
        <f t="shared" si="24"/>
        <v>0</v>
      </c>
      <c r="D178" s="132">
        <f t="shared" si="25"/>
        <v>0</v>
      </c>
      <c r="E178" s="132">
        <f t="shared" si="26"/>
        <v>0</v>
      </c>
      <c r="F178" s="132">
        <f t="shared" si="27"/>
        <v>0</v>
      </c>
      <c r="G178" s="132">
        <f t="shared" si="28"/>
        <v>0</v>
      </c>
      <c r="H178" s="132">
        <f t="shared" si="29"/>
        <v>0</v>
      </c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22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22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I178">
        <f>Раздел2!C179</f>
        <v>0</v>
      </c>
    </row>
    <row r="179" spans="1:61" x14ac:dyDescent="0.25">
      <c r="A179" s="148" t="s">
        <v>386</v>
      </c>
      <c r="B179" s="29" t="s">
        <v>405</v>
      </c>
      <c r="C179" s="125">
        <f t="shared" si="24"/>
        <v>0</v>
      </c>
      <c r="D179" s="132">
        <f t="shared" si="25"/>
        <v>0</v>
      </c>
      <c r="E179" s="132">
        <f t="shared" si="26"/>
        <v>0</v>
      </c>
      <c r="F179" s="132">
        <f t="shared" si="27"/>
        <v>0</v>
      </c>
      <c r="G179" s="132">
        <f t="shared" si="28"/>
        <v>0</v>
      </c>
      <c r="H179" s="132">
        <f t="shared" si="29"/>
        <v>0</v>
      </c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22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22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I179">
        <f>Раздел2!C180</f>
        <v>0</v>
      </c>
    </row>
    <row r="180" spans="1:61" x14ac:dyDescent="0.25">
      <c r="A180" s="148" t="s">
        <v>388</v>
      </c>
      <c r="B180" s="29" t="s">
        <v>407</v>
      </c>
      <c r="C180" s="125">
        <f t="shared" si="24"/>
        <v>0</v>
      </c>
      <c r="D180" s="132">
        <f t="shared" si="25"/>
        <v>0</v>
      </c>
      <c r="E180" s="132">
        <f t="shared" si="26"/>
        <v>0</v>
      </c>
      <c r="F180" s="132">
        <f t="shared" si="27"/>
        <v>0</v>
      </c>
      <c r="G180" s="132">
        <f t="shared" si="28"/>
        <v>0</v>
      </c>
      <c r="H180" s="132">
        <f t="shared" si="29"/>
        <v>0</v>
      </c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I180">
        <f>Раздел2!C181</f>
        <v>0</v>
      </c>
    </row>
    <row r="181" spans="1:61" ht="21" x14ac:dyDescent="0.25">
      <c r="A181" s="148" t="s">
        <v>390</v>
      </c>
      <c r="B181" s="29" t="s">
        <v>409</v>
      </c>
      <c r="C181" s="125">
        <f t="shared" si="24"/>
        <v>0</v>
      </c>
      <c r="D181" s="132">
        <f t="shared" si="25"/>
        <v>0</v>
      </c>
      <c r="E181" s="132">
        <f t="shared" si="26"/>
        <v>0</v>
      </c>
      <c r="F181" s="132">
        <f t="shared" si="27"/>
        <v>0</v>
      </c>
      <c r="G181" s="132">
        <f t="shared" si="28"/>
        <v>0</v>
      </c>
      <c r="H181" s="132">
        <f t="shared" si="29"/>
        <v>0</v>
      </c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I181">
        <f>Раздел2!C182</f>
        <v>0</v>
      </c>
    </row>
    <row r="182" spans="1:61" ht="21" x14ac:dyDescent="0.25">
      <c r="A182" s="148" t="s">
        <v>392</v>
      </c>
      <c r="B182" s="29" t="s">
        <v>411</v>
      </c>
      <c r="C182" s="125">
        <f t="shared" si="24"/>
        <v>0</v>
      </c>
      <c r="D182" s="132">
        <f t="shared" si="25"/>
        <v>0</v>
      </c>
      <c r="E182" s="132">
        <f t="shared" si="26"/>
        <v>0</v>
      </c>
      <c r="F182" s="132">
        <f t="shared" si="27"/>
        <v>0</v>
      </c>
      <c r="G182" s="132">
        <f t="shared" si="28"/>
        <v>0</v>
      </c>
      <c r="H182" s="132">
        <f t="shared" si="29"/>
        <v>0</v>
      </c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I182">
        <f>Раздел2!C183</f>
        <v>0</v>
      </c>
    </row>
    <row r="183" spans="1:61" x14ac:dyDescent="0.25">
      <c r="A183" s="148" t="s">
        <v>394</v>
      </c>
      <c r="B183" s="29" t="s">
        <v>413</v>
      </c>
      <c r="C183" s="125">
        <f t="shared" si="24"/>
        <v>0</v>
      </c>
      <c r="D183" s="132">
        <f t="shared" si="25"/>
        <v>0</v>
      </c>
      <c r="E183" s="132">
        <f t="shared" si="26"/>
        <v>0</v>
      </c>
      <c r="F183" s="132">
        <f t="shared" si="27"/>
        <v>0</v>
      </c>
      <c r="G183" s="132">
        <f t="shared" si="28"/>
        <v>0</v>
      </c>
      <c r="H183" s="132">
        <f t="shared" si="29"/>
        <v>0</v>
      </c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I183">
        <f>Раздел2!C184</f>
        <v>0</v>
      </c>
    </row>
    <row r="184" spans="1:61" x14ac:dyDescent="0.25">
      <c r="A184" s="148" t="s">
        <v>396</v>
      </c>
      <c r="B184" s="29" t="s">
        <v>415</v>
      </c>
      <c r="C184" s="125">
        <f t="shared" si="24"/>
        <v>0</v>
      </c>
      <c r="D184" s="132">
        <f t="shared" si="25"/>
        <v>0</v>
      </c>
      <c r="E184" s="132">
        <f t="shared" si="26"/>
        <v>0</v>
      </c>
      <c r="F184" s="132">
        <f t="shared" si="27"/>
        <v>0</v>
      </c>
      <c r="G184" s="132">
        <f t="shared" si="28"/>
        <v>0</v>
      </c>
      <c r="H184" s="132">
        <f t="shared" si="29"/>
        <v>0</v>
      </c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I184">
        <f>Раздел2!C185</f>
        <v>0</v>
      </c>
    </row>
    <row r="185" spans="1:61" x14ac:dyDescent="0.25">
      <c r="A185" s="148" t="s">
        <v>398</v>
      </c>
      <c r="B185" s="29" t="s">
        <v>417</v>
      </c>
      <c r="C185" s="125">
        <f t="shared" si="24"/>
        <v>0</v>
      </c>
      <c r="D185" s="132">
        <f t="shared" si="25"/>
        <v>0</v>
      </c>
      <c r="E185" s="132">
        <f t="shared" si="26"/>
        <v>0</v>
      </c>
      <c r="F185" s="132">
        <f t="shared" si="27"/>
        <v>0</v>
      </c>
      <c r="G185" s="132">
        <f t="shared" si="28"/>
        <v>0</v>
      </c>
      <c r="H185" s="132">
        <f t="shared" si="29"/>
        <v>0</v>
      </c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I185">
        <f>Раздел2!C186</f>
        <v>0</v>
      </c>
    </row>
    <row r="186" spans="1:61" x14ac:dyDescent="0.25">
      <c r="A186" s="148" t="s">
        <v>400</v>
      </c>
      <c r="B186" s="29" t="s">
        <v>419</v>
      </c>
      <c r="C186" s="125">
        <f t="shared" si="24"/>
        <v>0</v>
      </c>
      <c r="D186" s="132">
        <f t="shared" si="25"/>
        <v>0</v>
      </c>
      <c r="E186" s="132">
        <f t="shared" si="26"/>
        <v>0</v>
      </c>
      <c r="F186" s="132">
        <f t="shared" si="27"/>
        <v>0</v>
      </c>
      <c r="G186" s="132">
        <f t="shared" si="28"/>
        <v>0</v>
      </c>
      <c r="H186" s="132">
        <f t="shared" si="29"/>
        <v>0</v>
      </c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I186">
        <f>Раздел2!C187</f>
        <v>0</v>
      </c>
    </row>
    <row r="187" spans="1:61" x14ac:dyDescent="0.25">
      <c r="A187" s="148" t="s">
        <v>402</v>
      </c>
      <c r="B187" s="29" t="s">
        <v>421</v>
      </c>
      <c r="C187" s="125">
        <f t="shared" si="24"/>
        <v>0</v>
      </c>
      <c r="D187" s="132">
        <f t="shared" si="25"/>
        <v>0</v>
      </c>
      <c r="E187" s="132">
        <f t="shared" si="26"/>
        <v>0</v>
      </c>
      <c r="F187" s="132">
        <f t="shared" si="27"/>
        <v>0</v>
      </c>
      <c r="G187" s="132">
        <f t="shared" si="28"/>
        <v>0</v>
      </c>
      <c r="H187" s="132">
        <f t="shared" si="29"/>
        <v>0</v>
      </c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22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22"/>
      <c r="AV187" s="251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I187">
        <f>Раздел2!C188</f>
        <v>0</v>
      </c>
    </row>
    <row r="188" spans="1:61" ht="21" x14ac:dyDescent="0.25">
      <c r="A188" s="148" t="s">
        <v>404</v>
      </c>
      <c r="B188" s="29" t="s">
        <v>423</v>
      </c>
      <c r="C188" s="125">
        <f t="shared" si="24"/>
        <v>0</v>
      </c>
      <c r="D188" s="132">
        <f t="shared" si="25"/>
        <v>0</v>
      </c>
      <c r="E188" s="132">
        <f t="shared" si="26"/>
        <v>0</v>
      </c>
      <c r="F188" s="132">
        <f t="shared" si="27"/>
        <v>0</v>
      </c>
      <c r="G188" s="132">
        <f t="shared" si="28"/>
        <v>0</v>
      </c>
      <c r="H188" s="132">
        <f t="shared" si="29"/>
        <v>0</v>
      </c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22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22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I188">
        <f>Раздел2!C189</f>
        <v>0</v>
      </c>
    </row>
    <row r="189" spans="1:61" ht="21" x14ac:dyDescent="0.25">
      <c r="A189" s="148" t="s">
        <v>406</v>
      </c>
      <c r="B189" s="29" t="s">
        <v>425</v>
      </c>
      <c r="C189" s="125">
        <f t="shared" si="24"/>
        <v>0</v>
      </c>
      <c r="D189" s="132">
        <f t="shared" si="25"/>
        <v>0</v>
      </c>
      <c r="E189" s="132">
        <f t="shared" si="26"/>
        <v>0</v>
      </c>
      <c r="F189" s="132">
        <f t="shared" si="27"/>
        <v>0</v>
      </c>
      <c r="G189" s="132">
        <f t="shared" si="28"/>
        <v>0</v>
      </c>
      <c r="H189" s="132">
        <f t="shared" si="29"/>
        <v>0</v>
      </c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22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22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I189">
        <f>Раздел2!C190</f>
        <v>0</v>
      </c>
    </row>
    <row r="190" spans="1:61" x14ac:dyDescent="0.25">
      <c r="A190" s="148" t="s">
        <v>870</v>
      </c>
      <c r="B190" s="29" t="s">
        <v>427</v>
      </c>
      <c r="C190" s="125">
        <f t="shared" si="24"/>
        <v>0</v>
      </c>
      <c r="D190" s="132">
        <f t="shared" si="25"/>
        <v>0</v>
      </c>
      <c r="E190" s="132">
        <f t="shared" si="26"/>
        <v>0</v>
      </c>
      <c r="F190" s="132">
        <f t="shared" si="27"/>
        <v>0</v>
      </c>
      <c r="G190" s="132">
        <f t="shared" si="28"/>
        <v>0</v>
      </c>
      <c r="H190" s="132">
        <f t="shared" si="29"/>
        <v>0</v>
      </c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22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22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I190">
        <f>Раздел2!C191</f>
        <v>0</v>
      </c>
    </row>
    <row r="191" spans="1:61" ht="21" x14ac:dyDescent="0.25">
      <c r="A191" s="148" t="s">
        <v>408</v>
      </c>
      <c r="B191" s="29" t="s">
        <v>429</v>
      </c>
      <c r="C191" s="125">
        <f t="shared" si="24"/>
        <v>0</v>
      </c>
      <c r="D191" s="132">
        <f t="shared" si="25"/>
        <v>0</v>
      </c>
      <c r="E191" s="132">
        <f t="shared" si="26"/>
        <v>0</v>
      </c>
      <c r="F191" s="132">
        <f t="shared" si="27"/>
        <v>0</v>
      </c>
      <c r="G191" s="132">
        <f t="shared" si="28"/>
        <v>0</v>
      </c>
      <c r="H191" s="132">
        <f t="shared" si="29"/>
        <v>0</v>
      </c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22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22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I191">
        <f>Раздел2!C192</f>
        <v>0</v>
      </c>
    </row>
    <row r="192" spans="1:61" x14ac:dyDescent="0.25">
      <c r="A192" s="148" t="s">
        <v>410</v>
      </c>
      <c r="B192" s="29" t="s">
        <v>431</v>
      </c>
      <c r="C192" s="125">
        <f t="shared" si="24"/>
        <v>0</v>
      </c>
      <c r="D192" s="132">
        <f t="shared" si="25"/>
        <v>0</v>
      </c>
      <c r="E192" s="132">
        <f t="shared" si="26"/>
        <v>0</v>
      </c>
      <c r="F192" s="132">
        <f t="shared" si="27"/>
        <v>0</v>
      </c>
      <c r="G192" s="132">
        <f t="shared" si="28"/>
        <v>0</v>
      </c>
      <c r="H192" s="132">
        <f t="shared" si="29"/>
        <v>0</v>
      </c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22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22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I192">
        <f>Раздел2!C193</f>
        <v>0</v>
      </c>
    </row>
    <row r="193" spans="1:61" x14ac:dyDescent="0.25">
      <c r="A193" s="148" t="s">
        <v>412</v>
      </c>
      <c r="B193" s="29" t="s">
        <v>433</v>
      </c>
      <c r="C193" s="125">
        <f t="shared" si="24"/>
        <v>0</v>
      </c>
      <c r="D193" s="132">
        <f t="shared" si="25"/>
        <v>0</v>
      </c>
      <c r="E193" s="132">
        <f t="shared" si="26"/>
        <v>0</v>
      </c>
      <c r="F193" s="132">
        <f t="shared" si="27"/>
        <v>0</v>
      </c>
      <c r="G193" s="132">
        <f t="shared" si="28"/>
        <v>0</v>
      </c>
      <c r="H193" s="132">
        <f t="shared" si="29"/>
        <v>0</v>
      </c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22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22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I193">
        <f>Раздел2!C194</f>
        <v>0</v>
      </c>
    </row>
    <row r="194" spans="1:61" x14ac:dyDescent="0.25">
      <c r="A194" s="148" t="s">
        <v>414</v>
      </c>
      <c r="B194" s="29" t="s">
        <v>435</v>
      </c>
      <c r="C194" s="125">
        <f t="shared" si="24"/>
        <v>0</v>
      </c>
      <c r="D194" s="132">
        <f t="shared" si="25"/>
        <v>0</v>
      </c>
      <c r="E194" s="132">
        <f t="shared" si="26"/>
        <v>0</v>
      </c>
      <c r="F194" s="132">
        <f t="shared" si="27"/>
        <v>0</v>
      </c>
      <c r="G194" s="132">
        <f t="shared" si="28"/>
        <v>0</v>
      </c>
      <c r="H194" s="132">
        <f t="shared" si="29"/>
        <v>0</v>
      </c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22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22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I194">
        <f>Раздел2!C195</f>
        <v>0</v>
      </c>
    </row>
    <row r="195" spans="1:61" x14ac:dyDescent="0.25">
      <c r="A195" s="148" t="s">
        <v>416</v>
      </c>
      <c r="B195" s="29" t="s">
        <v>437</v>
      </c>
      <c r="C195" s="125">
        <f t="shared" si="24"/>
        <v>0</v>
      </c>
      <c r="D195" s="132">
        <f t="shared" si="25"/>
        <v>0</v>
      </c>
      <c r="E195" s="132">
        <f t="shared" si="26"/>
        <v>0</v>
      </c>
      <c r="F195" s="132">
        <f t="shared" si="27"/>
        <v>0</v>
      </c>
      <c r="G195" s="132">
        <f t="shared" si="28"/>
        <v>0</v>
      </c>
      <c r="H195" s="132">
        <f t="shared" si="29"/>
        <v>0</v>
      </c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22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22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I195">
        <f>Раздел2!C196</f>
        <v>0</v>
      </c>
    </row>
    <row r="196" spans="1:61" x14ac:dyDescent="0.25">
      <c r="A196" s="148" t="s">
        <v>418</v>
      </c>
      <c r="B196" s="29" t="s">
        <v>439</v>
      </c>
      <c r="C196" s="125">
        <f t="shared" si="24"/>
        <v>0</v>
      </c>
      <c r="D196" s="132">
        <f t="shared" si="25"/>
        <v>0</v>
      </c>
      <c r="E196" s="132">
        <f t="shared" si="26"/>
        <v>0</v>
      </c>
      <c r="F196" s="132">
        <f t="shared" si="27"/>
        <v>0</v>
      </c>
      <c r="G196" s="132">
        <f t="shared" si="28"/>
        <v>0</v>
      </c>
      <c r="H196" s="132">
        <f t="shared" si="29"/>
        <v>0</v>
      </c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22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22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I196">
        <f>Раздел2!C197</f>
        <v>0</v>
      </c>
    </row>
    <row r="197" spans="1:61" x14ac:dyDescent="0.25">
      <c r="A197" s="148" t="s">
        <v>420</v>
      </c>
      <c r="B197" s="29" t="s">
        <v>441</v>
      </c>
      <c r="C197" s="125">
        <f t="shared" si="24"/>
        <v>0</v>
      </c>
      <c r="D197" s="132">
        <f t="shared" si="25"/>
        <v>0</v>
      </c>
      <c r="E197" s="132">
        <f t="shared" si="26"/>
        <v>0</v>
      </c>
      <c r="F197" s="132">
        <f t="shared" si="27"/>
        <v>0</v>
      </c>
      <c r="G197" s="132">
        <f t="shared" si="28"/>
        <v>0</v>
      </c>
      <c r="H197" s="132">
        <f t="shared" si="29"/>
        <v>0</v>
      </c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I197">
        <f>Раздел2!C198</f>
        <v>0</v>
      </c>
    </row>
    <row r="198" spans="1:61" x14ac:dyDescent="0.25">
      <c r="A198" s="148" t="s">
        <v>422</v>
      </c>
      <c r="B198" s="29" t="s">
        <v>443</v>
      </c>
      <c r="C198" s="125">
        <f t="shared" si="24"/>
        <v>0</v>
      </c>
      <c r="D198" s="132">
        <f t="shared" si="25"/>
        <v>0</v>
      </c>
      <c r="E198" s="132">
        <f t="shared" si="26"/>
        <v>0</v>
      </c>
      <c r="F198" s="132">
        <f t="shared" si="27"/>
        <v>0</v>
      </c>
      <c r="G198" s="132">
        <f t="shared" si="28"/>
        <v>0</v>
      </c>
      <c r="H198" s="132">
        <f t="shared" si="29"/>
        <v>0</v>
      </c>
      <c r="I198" s="125">
        <f>SUM(I199:I203)</f>
        <v>0</v>
      </c>
      <c r="J198" s="125">
        <f t="shared" ref="J198:BF198" si="34">SUM(J199:J203)</f>
        <v>0</v>
      </c>
      <c r="K198" s="125">
        <f t="shared" si="34"/>
        <v>0</v>
      </c>
      <c r="L198" s="125">
        <f t="shared" si="34"/>
        <v>0</v>
      </c>
      <c r="M198" s="125">
        <f t="shared" si="34"/>
        <v>0</v>
      </c>
      <c r="N198" s="125">
        <f t="shared" si="34"/>
        <v>0</v>
      </c>
      <c r="O198" s="125">
        <f t="shared" si="34"/>
        <v>0</v>
      </c>
      <c r="P198" s="125">
        <f t="shared" si="34"/>
        <v>0</v>
      </c>
      <c r="Q198" s="125">
        <f t="shared" si="34"/>
        <v>0</v>
      </c>
      <c r="R198" s="125">
        <f t="shared" si="34"/>
        <v>0</v>
      </c>
      <c r="S198" s="125">
        <f t="shared" si="34"/>
        <v>0</v>
      </c>
      <c r="T198" s="125">
        <f t="shared" si="34"/>
        <v>0</v>
      </c>
      <c r="U198" s="125">
        <f t="shared" si="34"/>
        <v>0</v>
      </c>
      <c r="V198" s="125">
        <f t="shared" si="34"/>
        <v>0</v>
      </c>
      <c r="W198" s="125">
        <f t="shared" si="34"/>
        <v>0</v>
      </c>
      <c r="X198" s="125">
        <f t="shared" si="34"/>
        <v>0</v>
      </c>
      <c r="Y198" s="125">
        <f t="shared" si="34"/>
        <v>0</v>
      </c>
      <c r="Z198" s="125">
        <f t="shared" si="34"/>
        <v>0</v>
      </c>
      <c r="AA198" s="125">
        <f t="shared" si="34"/>
        <v>0</v>
      </c>
      <c r="AB198" s="125">
        <f t="shared" si="34"/>
        <v>0</v>
      </c>
      <c r="AC198" s="125">
        <f t="shared" si="34"/>
        <v>0</v>
      </c>
      <c r="AD198" s="125">
        <f t="shared" si="34"/>
        <v>0</v>
      </c>
      <c r="AE198" s="125">
        <f t="shared" si="34"/>
        <v>0</v>
      </c>
      <c r="AF198" s="125">
        <f t="shared" si="34"/>
        <v>0</v>
      </c>
      <c r="AG198" s="125">
        <f t="shared" si="34"/>
        <v>0</v>
      </c>
      <c r="AH198" s="125">
        <f t="shared" si="34"/>
        <v>0</v>
      </c>
      <c r="AI198" s="125">
        <f t="shared" si="34"/>
        <v>0</v>
      </c>
      <c r="AJ198" s="125">
        <f t="shared" si="34"/>
        <v>0</v>
      </c>
      <c r="AK198" s="125">
        <f t="shared" si="34"/>
        <v>0</v>
      </c>
      <c r="AL198" s="125">
        <f t="shared" si="34"/>
        <v>0</v>
      </c>
      <c r="AM198" s="125">
        <f t="shared" si="34"/>
        <v>0</v>
      </c>
      <c r="AN198" s="125">
        <f t="shared" si="34"/>
        <v>0</v>
      </c>
      <c r="AO198" s="125">
        <f t="shared" si="34"/>
        <v>0</v>
      </c>
      <c r="AP198" s="125">
        <f t="shared" si="34"/>
        <v>0</v>
      </c>
      <c r="AQ198" s="125">
        <f t="shared" si="34"/>
        <v>0</v>
      </c>
      <c r="AR198" s="125">
        <f t="shared" si="34"/>
        <v>0</v>
      </c>
      <c r="AS198" s="125">
        <f t="shared" si="34"/>
        <v>0</v>
      </c>
      <c r="AT198" s="125">
        <f t="shared" si="34"/>
        <v>0</v>
      </c>
      <c r="AU198" s="125">
        <f t="shared" si="34"/>
        <v>0</v>
      </c>
      <c r="AV198" s="125">
        <f t="shared" si="34"/>
        <v>0</v>
      </c>
      <c r="AW198" s="125">
        <f t="shared" si="34"/>
        <v>0</v>
      </c>
      <c r="AX198" s="125">
        <f t="shared" si="34"/>
        <v>0</v>
      </c>
      <c r="AY198" s="125">
        <f t="shared" si="34"/>
        <v>0</v>
      </c>
      <c r="AZ198" s="125">
        <f t="shared" si="34"/>
        <v>0</v>
      </c>
      <c r="BA198" s="125">
        <f t="shared" si="34"/>
        <v>0</v>
      </c>
      <c r="BB198" s="125">
        <f t="shared" si="34"/>
        <v>0</v>
      </c>
      <c r="BC198" s="125">
        <f t="shared" si="34"/>
        <v>0</v>
      </c>
      <c r="BD198" s="125">
        <f t="shared" si="34"/>
        <v>0</v>
      </c>
      <c r="BE198" s="125">
        <f t="shared" si="34"/>
        <v>0</v>
      </c>
      <c r="BF198" s="125">
        <f t="shared" si="34"/>
        <v>0</v>
      </c>
      <c r="BI198">
        <f>Раздел2!C199</f>
        <v>0</v>
      </c>
    </row>
    <row r="199" spans="1:61" ht="21" x14ac:dyDescent="0.25">
      <c r="A199" s="149" t="s">
        <v>424</v>
      </c>
      <c r="B199" s="29" t="s">
        <v>445</v>
      </c>
      <c r="C199" s="125">
        <f t="shared" si="24"/>
        <v>0</v>
      </c>
      <c r="D199" s="132">
        <f t="shared" si="25"/>
        <v>0</v>
      </c>
      <c r="E199" s="132">
        <f t="shared" si="26"/>
        <v>0</v>
      </c>
      <c r="F199" s="132">
        <f t="shared" si="27"/>
        <v>0</v>
      </c>
      <c r="G199" s="132">
        <f t="shared" si="28"/>
        <v>0</v>
      </c>
      <c r="H199" s="132">
        <f t="shared" si="29"/>
        <v>0</v>
      </c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I199">
        <f>Раздел2!C200</f>
        <v>0</v>
      </c>
    </row>
    <row r="200" spans="1:61" x14ac:dyDescent="0.25">
      <c r="A200" s="149" t="s">
        <v>426</v>
      </c>
      <c r="B200" s="29" t="s">
        <v>447</v>
      </c>
      <c r="C200" s="125">
        <f t="shared" si="24"/>
        <v>0</v>
      </c>
      <c r="D200" s="132">
        <f t="shared" si="25"/>
        <v>0</v>
      </c>
      <c r="E200" s="132">
        <f t="shared" si="26"/>
        <v>0</v>
      </c>
      <c r="F200" s="132">
        <f t="shared" si="27"/>
        <v>0</v>
      </c>
      <c r="G200" s="132">
        <f t="shared" si="28"/>
        <v>0</v>
      </c>
      <c r="H200" s="132">
        <f t="shared" si="29"/>
        <v>0</v>
      </c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I200">
        <f>Раздел2!C201</f>
        <v>0</v>
      </c>
    </row>
    <row r="201" spans="1:61" x14ac:dyDescent="0.25">
      <c r="A201" s="149" t="s">
        <v>428</v>
      </c>
      <c r="B201" s="29" t="s">
        <v>449</v>
      </c>
      <c r="C201" s="125">
        <f t="shared" ref="C201:C264" si="35">SUM(D201:F201)</f>
        <v>0</v>
      </c>
      <c r="D201" s="132">
        <f t="shared" ref="D201:D264" si="36">SUM(I201,N201,S201,X201,AC201,AH201,AM201,AR201,AW201,BB201)</f>
        <v>0</v>
      </c>
      <c r="E201" s="132">
        <f t="shared" ref="E201:E264" si="37">SUM(J201,O201,T201,Y201,AD201,AI201,AN201,AS201,AX201,BC201)</f>
        <v>0</v>
      </c>
      <c r="F201" s="132">
        <f t="shared" ref="F201:F264" si="38">SUM(K201,P201,U201,Z201,AE201,AJ201,AO201,AT201,AY201,BD201)</f>
        <v>0</v>
      </c>
      <c r="G201" s="132">
        <f t="shared" ref="G201:G264" si="39">SUM(L201,Q201,V201,AA201,AF201,AK201,AP201,AU201,AZ201,BE201)</f>
        <v>0</v>
      </c>
      <c r="H201" s="132">
        <f t="shared" ref="H201:H264" si="40">SUM(M201,R201,W201,AB201,AG201,AL201,AQ201,AV201,BA201,BF201)</f>
        <v>0</v>
      </c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I201">
        <f>Раздел2!C202</f>
        <v>0</v>
      </c>
    </row>
    <row r="202" spans="1:61" x14ac:dyDescent="0.25">
      <c r="A202" s="149" t="s">
        <v>430</v>
      </c>
      <c r="B202" s="29" t="s">
        <v>451</v>
      </c>
      <c r="C202" s="125">
        <f t="shared" si="35"/>
        <v>0</v>
      </c>
      <c r="D202" s="132">
        <f t="shared" si="36"/>
        <v>0</v>
      </c>
      <c r="E202" s="132">
        <f t="shared" si="37"/>
        <v>0</v>
      </c>
      <c r="F202" s="132">
        <f t="shared" si="38"/>
        <v>0</v>
      </c>
      <c r="G202" s="132">
        <f t="shared" si="39"/>
        <v>0</v>
      </c>
      <c r="H202" s="132">
        <f t="shared" si="40"/>
        <v>0</v>
      </c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I202">
        <f>Раздел2!C203</f>
        <v>0</v>
      </c>
    </row>
    <row r="203" spans="1:61" x14ac:dyDescent="0.25">
      <c r="A203" s="149" t="s">
        <v>432</v>
      </c>
      <c r="B203" s="29" t="s">
        <v>453</v>
      </c>
      <c r="C203" s="125">
        <f t="shared" si="35"/>
        <v>0</v>
      </c>
      <c r="D203" s="132">
        <f t="shared" si="36"/>
        <v>0</v>
      </c>
      <c r="E203" s="132">
        <f t="shared" si="37"/>
        <v>0</v>
      </c>
      <c r="F203" s="132">
        <f t="shared" si="38"/>
        <v>0</v>
      </c>
      <c r="G203" s="132">
        <f t="shared" si="39"/>
        <v>0</v>
      </c>
      <c r="H203" s="132">
        <f t="shared" si="40"/>
        <v>0</v>
      </c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I203">
        <f>Раздел2!C204</f>
        <v>0</v>
      </c>
    </row>
    <row r="204" spans="1:61" x14ac:dyDescent="0.25">
      <c r="A204" s="148" t="s">
        <v>434</v>
      </c>
      <c r="B204" s="29" t="s">
        <v>455</v>
      </c>
      <c r="C204" s="125">
        <f t="shared" si="35"/>
        <v>0</v>
      </c>
      <c r="D204" s="132">
        <f t="shared" si="36"/>
        <v>0</v>
      </c>
      <c r="E204" s="132">
        <f t="shared" si="37"/>
        <v>0</v>
      </c>
      <c r="F204" s="132">
        <f t="shared" si="38"/>
        <v>0</v>
      </c>
      <c r="G204" s="132">
        <f t="shared" si="39"/>
        <v>0</v>
      </c>
      <c r="H204" s="132">
        <f t="shared" si="40"/>
        <v>0</v>
      </c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I204">
        <f>Раздел2!C205</f>
        <v>0</v>
      </c>
    </row>
    <row r="205" spans="1:61" x14ac:dyDescent="0.25">
      <c r="A205" s="148" t="s">
        <v>436</v>
      </c>
      <c r="B205" s="29" t="s">
        <v>457</v>
      </c>
      <c r="C205" s="125">
        <f t="shared" si="35"/>
        <v>0</v>
      </c>
      <c r="D205" s="132">
        <f t="shared" si="36"/>
        <v>0</v>
      </c>
      <c r="E205" s="132">
        <f t="shared" si="37"/>
        <v>0</v>
      </c>
      <c r="F205" s="132">
        <f t="shared" si="38"/>
        <v>0</v>
      </c>
      <c r="G205" s="132">
        <f t="shared" si="39"/>
        <v>0</v>
      </c>
      <c r="H205" s="132">
        <f t="shared" si="40"/>
        <v>0</v>
      </c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  <c r="BB205" s="251"/>
      <c r="BC205" s="251"/>
      <c r="BD205" s="251"/>
      <c r="BE205" s="251"/>
      <c r="BF205" s="251"/>
      <c r="BI205">
        <f>Раздел2!C206</f>
        <v>0</v>
      </c>
    </row>
    <row r="206" spans="1:61" x14ac:dyDescent="0.25">
      <c r="A206" s="148" t="s">
        <v>438</v>
      </c>
      <c r="B206" s="29" t="s">
        <v>459</v>
      </c>
      <c r="C206" s="125">
        <f t="shared" si="35"/>
        <v>0</v>
      </c>
      <c r="D206" s="132">
        <f t="shared" si="36"/>
        <v>0</v>
      </c>
      <c r="E206" s="132">
        <f t="shared" si="37"/>
        <v>0</v>
      </c>
      <c r="F206" s="132">
        <f t="shared" si="38"/>
        <v>0</v>
      </c>
      <c r="G206" s="132">
        <f t="shared" si="39"/>
        <v>0</v>
      </c>
      <c r="H206" s="132">
        <f t="shared" si="40"/>
        <v>0</v>
      </c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I206">
        <f>Раздел2!C207</f>
        <v>0</v>
      </c>
    </row>
    <row r="207" spans="1:61" x14ac:dyDescent="0.25">
      <c r="A207" s="148" t="s">
        <v>871</v>
      </c>
      <c r="B207" s="29" t="s">
        <v>461</v>
      </c>
      <c r="C207" s="125">
        <f t="shared" si="35"/>
        <v>0</v>
      </c>
      <c r="D207" s="132">
        <f t="shared" si="36"/>
        <v>0</v>
      </c>
      <c r="E207" s="132">
        <f t="shared" si="37"/>
        <v>0</v>
      </c>
      <c r="F207" s="132">
        <f t="shared" si="38"/>
        <v>0</v>
      </c>
      <c r="G207" s="132">
        <f t="shared" si="39"/>
        <v>0</v>
      </c>
      <c r="H207" s="132">
        <f t="shared" si="40"/>
        <v>0</v>
      </c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I207">
        <f>Раздел2!C208</f>
        <v>0</v>
      </c>
    </row>
    <row r="208" spans="1:61" x14ac:dyDescent="0.25">
      <c r="A208" s="148" t="s">
        <v>440</v>
      </c>
      <c r="B208" s="29" t="s">
        <v>463</v>
      </c>
      <c r="C208" s="125">
        <f t="shared" si="35"/>
        <v>0</v>
      </c>
      <c r="D208" s="132">
        <f t="shared" si="36"/>
        <v>0</v>
      </c>
      <c r="E208" s="132">
        <f t="shared" si="37"/>
        <v>0</v>
      </c>
      <c r="F208" s="132">
        <f t="shared" si="38"/>
        <v>0</v>
      </c>
      <c r="G208" s="132">
        <f t="shared" si="39"/>
        <v>0</v>
      </c>
      <c r="H208" s="132">
        <f t="shared" si="40"/>
        <v>0</v>
      </c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I208">
        <f>Раздел2!C209</f>
        <v>0</v>
      </c>
    </row>
    <row r="209" spans="1:61" x14ac:dyDescent="0.25">
      <c r="A209" s="148" t="s">
        <v>442</v>
      </c>
      <c r="B209" s="29" t="s">
        <v>465</v>
      </c>
      <c r="C209" s="125">
        <f t="shared" si="35"/>
        <v>0</v>
      </c>
      <c r="D209" s="132">
        <f t="shared" si="36"/>
        <v>0</v>
      </c>
      <c r="E209" s="132">
        <f t="shared" si="37"/>
        <v>0</v>
      </c>
      <c r="F209" s="132">
        <f t="shared" si="38"/>
        <v>0</v>
      </c>
      <c r="G209" s="132">
        <f t="shared" si="39"/>
        <v>0</v>
      </c>
      <c r="H209" s="132">
        <f t="shared" si="40"/>
        <v>0</v>
      </c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I209">
        <f>Раздел2!C210</f>
        <v>0</v>
      </c>
    </row>
    <row r="210" spans="1:61" x14ac:dyDescent="0.25">
      <c r="A210" s="148" t="s">
        <v>444</v>
      </c>
      <c r="B210" s="29" t="s">
        <v>467</v>
      </c>
      <c r="C210" s="125">
        <f t="shared" si="35"/>
        <v>0</v>
      </c>
      <c r="D210" s="132">
        <f t="shared" si="36"/>
        <v>0</v>
      </c>
      <c r="E210" s="132">
        <f t="shared" si="37"/>
        <v>0</v>
      </c>
      <c r="F210" s="132">
        <f t="shared" si="38"/>
        <v>0</v>
      </c>
      <c r="G210" s="132">
        <f t="shared" si="39"/>
        <v>0</v>
      </c>
      <c r="H210" s="132">
        <f t="shared" si="40"/>
        <v>0</v>
      </c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I210">
        <f>Раздел2!C211</f>
        <v>0</v>
      </c>
    </row>
    <row r="211" spans="1:61" x14ac:dyDescent="0.25">
      <c r="A211" s="148" t="s">
        <v>446</v>
      </c>
      <c r="B211" s="29" t="s">
        <v>469</v>
      </c>
      <c r="C211" s="125">
        <f t="shared" si="35"/>
        <v>0</v>
      </c>
      <c r="D211" s="132">
        <f t="shared" si="36"/>
        <v>0</v>
      </c>
      <c r="E211" s="132">
        <f t="shared" si="37"/>
        <v>0</v>
      </c>
      <c r="F211" s="132">
        <f t="shared" si="38"/>
        <v>0</v>
      </c>
      <c r="G211" s="132">
        <f t="shared" si="39"/>
        <v>0</v>
      </c>
      <c r="H211" s="132">
        <f t="shared" si="40"/>
        <v>0</v>
      </c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I211">
        <f>Раздел2!C212</f>
        <v>0</v>
      </c>
    </row>
    <row r="212" spans="1:61" x14ac:dyDescent="0.25">
      <c r="A212" s="148" t="s">
        <v>448</v>
      </c>
      <c r="B212" s="29" t="s">
        <v>471</v>
      </c>
      <c r="C212" s="125">
        <f t="shared" si="35"/>
        <v>0</v>
      </c>
      <c r="D212" s="132">
        <f t="shared" si="36"/>
        <v>0</v>
      </c>
      <c r="E212" s="132">
        <f t="shared" si="37"/>
        <v>0</v>
      </c>
      <c r="F212" s="132">
        <f t="shared" si="38"/>
        <v>0</v>
      </c>
      <c r="G212" s="132">
        <f t="shared" si="39"/>
        <v>0</v>
      </c>
      <c r="H212" s="132">
        <f t="shared" si="40"/>
        <v>0</v>
      </c>
      <c r="I212" s="125">
        <f>SUM(I213:I216)</f>
        <v>0</v>
      </c>
      <c r="J212" s="125">
        <f t="shared" ref="J212:BF212" si="41">SUM(J213:J216)</f>
        <v>0</v>
      </c>
      <c r="K212" s="125">
        <f t="shared" si="41"/>
        <v>0</v>
      </c>
      <c r="L212" s="125">
        <f t="shared" si="41"/>
        <v>0</v>
      </c>
      <c r="M212" s="125">
        <f t="shared" si="41"/>
        <v>0</v>
      </c>
      <c r="N212" s="125">
        <f t="shared" si="41"/>
        <v>0</v>
      </c>
      <c r="O212" s="125">
        <f t="shared" si="41"/>
        <v>0</v>
      </c>
      <c r="P212" s="125">
        <f t="shared" si="41"/>
        <v>0</v>
      </c>
      <c r="Q212" s="125">
        <f t="shared" si="41"/>
        <v>0</v>
      </c>
      <c r="R212" s="125">
        <f t="shared" si="41"/>
        <v>0</v>
      </c>
      <c r="S212" s="125">
        <f t="shared" si="41"/>
        <v>0</v>
      </c>
      <c r="T212" s="125">
        <f t="shared" si="41"/>
        <v>0</v>
      </c>
      <c r="U212" s="125">
        <f t="shared" si="41"/>
        <v>0</v>
      </c>
      <c r="V212" s="125">
        <f t="shared" si="41"/>
        <v>0</v>
      </c>
      <c r="W212" s="125">
        <f t="shared" si="41"/>
        <v>0</v>
      </c>
      <c r="X212" s="125">
        <f t="shared" si="41"/>
        <v>0</v>
      </c>
      <c r="Y212" s="125">
        <f t="shared" si="41"/>
        <v>0</v>
      </c>
      <c r="Z212" s="125">
        <f t="shared" si="41"/>
        <v>0</v>
      </c>
      <c r="AA212" s="125">
        <f t="shared" si="41"/>
        <v>0</v>
      </c>
      <c r="AB212" s="125">
        <f t="shared" si="41"/>
        <v>0</v>
      </c>
      <c r="AC212" s="125">
        <f t="shared" si="41"/>
        <v>0</v>
      </c>
      <c r="AD212" s="125">
        <f t="shared" si="41"/>
        <v>0</v>
      </c>
      <c r="AE212" s="125">
        <f t="shared" si="41"/>
        <v>0</v>
      </c>
      <c r="AF212" s="125">
        <f t="shared" si="41"/>
        <v>0</v>
      </c>
      <c r="AG212" s="125">
        <f t="shared" si="41"/>
        <v>0</v>
      </c>
      <c r="AH212" s="125">
        <f t="shared" si="41"/>
        <v>0</v>
      </c>
      <c r="AI212" s="125">
        <f t="shared" si="41"/>
        <v>0</v>
      </c>
      <c r="AJ212" s="125">
        <f t="shared" si="41"/>
        <v>0</v>
      </c>
      <c r="AK212" s="125">
        <f t="shared" si="41"/>
        <v>0</v>
      </c>
      <c r="AL212" s="125">
        <f t="shared" si="41"/>
        <v>0</v>
      </c>
      <c r="AM212" s="125">
        <f t="shared" si="41"/>
        <v>0</v>
      </c>
      <c r="AN212" s="125">
        <f t="shared" si="41"/>
        <v>0</v>
      </c>
      <c r="AO212" s="125">
        <f t="shared" si="41"/>
        <v>0</v>
      </c>
      <c r="AP212" s="125">
        <f t="shared" si="41"/>
        <v>0</v>
      </c>
      <c r="AQ212" s="125">
        <f t="shared" si="41"/>
        <v>0</v>
      </c>
      <c r="AR212" s="125">
        <f t="shared" si="41"/>
        <v>0</v>
      </c>
      <c r="AS212" s="125">
        <f t="shared" si="41"/>
        <v>0</v>
      </c>
      <c r="AT212" s="125">
        <f t="shared" si="41"/>
        <v>0</v>
      </c>
      <c r="AU212" s="125">
        <f t="shared" si="41"/>
        <v>0</v>
      </c>
      <c r="AV212" s="125">
        <f t="shared" si="41"/>
        <v>0</v>
      </c>
      <c r="AW212" s="125">
        <f t="shared" si="41"/>
        <v>0</v>
      </c>
      <c r="AX212" s="125">
        <f t="shared" si="41"/>
        <v>0</v>
      </c>
      <c r="AY212" s="125">
        <f t="shared" si="41"/>
        <v>0</v>
      </c>
      <c r="AZ212" s="125">
        <f t="shared" si="41"/>
        <v>0</v>
      </c>
      <c r="BA212" s="125">
        <f t="shared" si="41"/>
        <v>0</v>
      </c>
      <c r="BB212" s="125">
        <f t="shared" si="41"/>
        <v>0</v>
      </c>
      <c r="BC212" s="125">
        <f t="shared" si="41"/>
        <v>0</v>
      </c>
      <c r="BD212" s="125">
        <f t="shared" si="41"/>
        <v>0</v>
      </c>
      <c r="BE212" s="125">
        <f t="shared" si="41"/>
        <v>0</v>
      </c>
      <c r="BF212" s="125">
        <f t="shared" si="41"/>
        <v>0</v>
      </c>
      <c r="BI212">
        <f>Раздел2!C213</f>
        <v>0</v>
      </c>
    </row>
    <row r="213" spans="1:61" ht="21" x14ac:dyDescent="0.25">
      <c r="A213" s="149" t="s">
        <v>450</v>
      </c>
      <c r="B213" s="29" t="s">
        <v>473</v>
      </c>
      <c r="C213" s="125">
        <f t="shared" si="35"/>
        <v>0</v>
      </c>
      <c r="D213" s="132">
        <f t="shared" si="36"/>
        <v>0</v>
      </c>
      <c r="E213" s="132">
        <f t="shared" si="37"/>
        <v>0</v>
      </c>
      <c r="F213" s="132">
        <f t="shared" si="38"/>
        <v>0</v>
      </c>
      <c r="G213" s="132">
        <f t="shared" si="39"/>
        <v>0</v>
      </c>
      <c r="H213" s="132">
        <f t="shared" si="40"/>
        <v>0</v>
      </c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I213">
        <f>Раздел2!C214</f>
        <v>0</v>
      </c>
    </row>
    <row r="214" spans="1:61" x14ac:dyDescent="0.25">
      <c r="A214" s="149" t="s">
        <v>452</v>
      </c>
      <c r="B214" s="29" t="s">
        <v>475</v>
      </c>
      <c r="C214" s="125">
        <f t="shared" si="35"/>
        <v>0</v>
      </c>
      <c r="D214" s="132">
        <f t="shared" si="36"/>
        <v>0</v>
      </c>
      <c r="E214" s="132">
        <f t="shared" si="37"/>
        <v>0</v>
      </c>
      <c r="F214" s="132">
        <f t="shared" si="38"/>
        <v>0</v>
      </c>
      <c r="G214" s="132">
        <f t="shared" si="39"/>
        <v>0</v>
      </c>
      <c r="H214" s="132">
        <f t="shared" si="40"/>
        <v>0</v>
      </c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22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22"/>
      <c r="AV214" s="251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I214">
        <f>Раздел2!C215</f>
        <v>0</v>
      </c>
    </row>
    <row r="215" spans="1:61" x14ac:dyDescent="0.25">
      <c r="A215" s="149" t="s">
        <v>454</v>
      </c>
      <c r="B215" s="29" t="s">
        <v>477</v>
      </c>
      <c r="C215" s="125">
        <f t="shared" si="35"/>
        <v>0</v>
      </c>
      <c r="D215" s="132">
        <f t="shared" si="36"/>
        <v>0</v>
      </c>
      <c r="E215" s="132">
        <f t="shared" si="37"/>
        <v>0</v>
      </c>
      <c r="F215" s="132">
        <f t="shared" si="38"/>
        <v>0</v>
      </c>
      <c r="G215" s="132">
        <f t="shared" si="39"/>
        <v>0</v>
      </c>
      <c r="H215" s="132">
        <f t="shared" si="40"/>
        <v>0</v>
      </c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22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22"/>
      <c r="AV215" s="251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I215">
        <f>Раздел2!C216</f>
        <v>0</v>
      </c>
    </row>
    <row r="216" spans="1:61" x14ac:dyDescent="0.25">
      <c r="A216" s="149" t="s">
        <v>456</v>
      </c>
      <c r="B216" s="29" t="s">
        <v>478</v>
      </c>
      <c r="C216" s="125">
        <f t="shared" si="35"/>
        <v>0</v>
      </c>
      <c r="D216" s="132">
        <f t="shared" si="36"/>
        <v>0</v>
      </c>
      <c r="E216" s="132">
        <f t="shared" si="37"/>
        <v>0</v>
      </c>
      <c r="F216" s="132">
        <f t="shared" si="38"/>
        <v>0</v>
      </c>
      <c r="G216" s="132">
        <f t="shared" si="39"/>
        <v>0</v>
      </c>
      <c r="H216" s="132">
        <f t="shared" si="40"/>
        <v>0</v>
      </c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22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22"/>
      <c r="AV216" s="251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I216">
        <f>Раздел2!C217</f>
        <v>0</v>
      </c>
    </row>
    <row r="217" spans="1:61" x14ac:dyDescent="0.25">
      <c r="A217" s="148" t="s">
        <v>458</v>
      </c>
      <c r="B217" s="29" t="s">
        <v>480</v>
      </c>
      <c r="C217" s="125">
        <f t="shared" si="35"/>
        <v>0</v>
      </c>
      <c r="D217" s="132">
        <f t="shared" si="36"/>
        <v>0</v>
      </c>
      <c r="E217" s="132">
        <f t="shared" si="37"/>
        <v>0</v>
      </c>
      <c r="F217" s="132">
        <f t="shared" si="38"/>
        <v>0</v>
      </c>
      <c r="G217" s="132">
        <f t="shared" si="39"/>
        <v>0</v>
      </c>
      <c r="H217" s="132">
        <f t="shared" si="40"/>
        <v>0</v>
      </c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22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  <c r="AT217" s="251"/>
      <c r="AU217" s="222"/>
      <c r="AV217" s="251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I217">
        <f>Раздел2!C218</f>
        <v>0</v>
      </c>
    </row>
    <row r="218" spans="1:61" x14ac:dyDescent="0.25">
      <c r="A218" s="148" t="s">
        <v>460</v>
      </c>
      <c r="B218" s="29" t="s">
        <v>482</v>
      </c>
      <c r="C218" s="125">
        <f t="shared" si="35"/>
        <v>0</v>
      </c>
      <c r="D218" s="132">
        <f t="shared" si="36"/>
        <v>0</v>
      </c>
      <c r="E218" s="132">
        <f t="shared" si="37"/>
        <v>0</v>
      </c>
      <c r="F218" s="132">
        <f t="shared" si="38"/>
        <v>0</v>
      </c>
      <c r="G218" s="132">
        <f t="shared" si="39"/>
        <v>0</v>
      </c>
      <c r="H218" s="132">
        <f t="shared" si="40"/>
        <v>0</v>
      </c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22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  <c r="AS218" s="251"/>
      <c r="AT218" s="251"/>
      <c r="AU218" s="222"/>
      <c r="AV218" s="251"/>
      <c r="AW218" s="251"/>
      <c r="AX218" s="251"/>
      <c r="AY218" s="251"/>
      <c r="AZ218" s="251"/>
      <c r="BA218" s="251"/>
      <c r="BB218" s="251"/>
      <c r="BC218" s="251"/>
      <c r="BD218" s="251"/>
      <c r="BE218" s="251"/>
      <c r="BF218" s="251"/>
      <c r="BI218">
        <f>Раздел2!C219</f>
        <v>0</v>
      </c>
    </row>
    <row r="219" spans="1:61" x14ac:dyDescent="0.25">
      <c r="A219" s="148" t="s">
        <v>462</v>
      </c>
      <c r="B219" s="29" t="s">
        <v>484</v>
      </c>
      <c r="C219" s="125">
        <f t="shared" si="35"/>
        <v>0</v>
      </c>
      <c r="D219" s="132">
        <f t="shared" si="36"/>
        <v>0</v>
      </c>
      <c r="E219" s="132">
        <f t="shared" si="37"/>
        <v>0</v>
      </c>
      <c r="F219" s="132">
        <f t="shared" si="38"/>
        <v>0</v>
      </c>
      <c r="G219" s="132">
        <f t="shared" si="39"/>
        <v>0</v>
      </c>
      <c r="H219" s="132">
        <f t="shared" si="40"/>
        <v>0</v>
      </c>
      <c r="I219" s="125">
        <f>SUM(I220:I222)</f>
        <v>0</v>
      </c>
      <c r="J219" s="125">
        <f t="shared" ref="J219:BF219" si="42">SUM(J220:J222)</f>
        <v>0</v>
      </c>
      <c r="K219" s="125">
        <f t="shared" si="42"/>
        <v>0</v>
      </c>
      <c r="L219" s="125">
        <f t="shared" si="42"/>
        <v>0</v>
      </c>
      <c r="M219" s="125">
        <f t="shared" si="42"/>
        <v>0</v>
      </c>
      <c r="N219" s="125">
        <f t="shared" si="42"/>
        <v>0</v>
      </c>
      <c r="O219" s="125">
        <f t="shared" si="42"/>
        <v>0</v>
      </c>
      <c r="P219" s="125">
        <f t="shared" si="42"/>
        <v>0</v>
      </c>
      <c r="Q219" s="125">
        <f t="shared" si="42"/>
        <v>0</v>
      </c>
      <c r="R219" s="125">
        <f t="shared" si="42"/>
        <v>0</v>
      </c>
      <c r="S219" s="125">
        <f t="shared" si="42"/>
        <v>0</v>
      </c>
      <c r="T219" s="125">
        <f t="shared" si="42"/>
        <v>0</v>
      </c>
      <c r="U219" s="125">
        <f t="shared" si="42"/>
        <v>0</v>
      </c>
      <c r="V219" s="125">
        <f t="shared" si="42"/>
        <v>0</v>
      </c>
      <c r="W219" s="125">
        <f t="shared" si="42"/>
        <v>0</v>
      </c>
      <c r="X219" s="125">
        <f t="shared" si="42"/>
        <v>0</v>
      </c>
      <c r="Y219" s="125">
        <f t="shared" si="42"/>
        <v>0</v>
      </c>
      <c r="Z219" s="125">
        <f t="shared" si="42"/>
        <v>0</v>
      </c>
      <c r="AA219" s="125">
        <f t="shared" si="42"/>
        <v>0</v>
      </c>
      <c r="AB219" s="125">
        <f t="shared" si="42"/>
        <v>0</v>
      </c>
      <c r="AC219" s="125">
        <f t="shared" si="42"/>
        <v>0</v>
      </c>
      <c r="AD219" s="125">
        <f t="shared" si="42"/>
        <v>0</v>
      </c>
      <c r="AE219" s="125">
        <f t="shared" si="42"/>
        <v>0</v>
      </c>
      <c r="AF219" s="125">
        <f t="shared" si="42"/>
        <v>0</v>
      </c>
      <c r="AG219" s="125">
        <f t="shared" si="42"/>
        <v>0</v>
      </c>
      <c r="AH219" s="125">
        <f t="shared" si="42"/>
        <v>0</v>
      </c>
      <c r="AI219" s="125">
        <f t="shared" si="42"/>
        <v>0</v>
      </c>
      <c r="AJ219" s="125">
        <f t="shared" si="42"/>
        <v>0</v>
      </c>
      <c r="AK219" s="125">
        <f t="shared" si="42"/>
        <v>0</v>
      </c>
      <c r="AL219" s="125">
        <f t="shared" si="42"/>
        <v>0</v>
      </c>
      <c r="AM219" s="125">
        <f t="shared" si="42"/>
        <v>0</v>
      </c>
      <c r="AN219" s="125">
        <f t="shared" si="42"/>
        <v>0</v>
      </c>
      <c r="AO219" s="125">
        <f t="shared" si="42"/>
        <v>0</v>
      </c>
      <c r="AP219" s="125">
        <f t="shared" si="42"/>
        <v>0</v>
      </c>
      <c r="AQ219" s="125">
        <f t="shared" si="42"/>
        <v>0</v>
      </c>
      <c r="AR219" s="125">
        <f t="shared" si="42"/>
        <v>0</v>
      </c>
      <c r="AS219" s="125">
        <f t="shared" si="42"/>
        <v>0</v>
      </c>
      <c r="AT219" s="125">
        <f t="shared" si="42"/>
        <v>0</v>
      </c>
      <c r="AU219" s="125">
        <f t="shared" si="42"/>
        <v>0</v>
      </c>
      <c r="AV219" s="125">
        <f t="shared" si="42"/>
        <v>0</v>
      </c>
      <c r="AW219" s="125">
        <f t="shared" si="42"/>
        <v>0</v>
      </c>
      <c r="AX219" s="125">
        <f t="shared" si="42"/>
        <v>0</v>
      </c>
      <c r="AY219" s="125">
        <f t="shared" si="42"/>
        <v>0</v>
      </c>
      <c r="AZ219" s="125">
        <f t="shared" si="42"/>
        <v>0</v>
      </c>
      <c r="BA219" s="125">
        <f t="shared" si="42"/>
        <v>0</v>
      </c>
      <c r="BB219" s="125">
        <f t="shared" si="42"/>
        <v>0</v>
      </c>
      <c r="BC219" s="125">
        <f t="shared" si="42"/>
        <v>0</v>
      </c>
      <c r="BD219" s="125">
        <f t="shared" si="42"/>
        <v>0</v>
      </c>
      <c r="BE219" s="125">
        <f t="shared" si="42"/>
        <v>0</v>
      </c>
      <c r="BF219" s="125">
        <f t="shared" si="42"/>
        <v>0</v>
      </c>
      <c r="BI219">
        <f>Раздел2!C220</f>
        <v>0</v>
      </c>
    </row>
    <row r="220" spans="1:61" ht="21" x14ac:dyDescent="0.25">
      <c r="A220" s="149" t="s">
        <v>464</v>
      </c>
      <c r="B220" s="29" t="s">
        <v>486</v>
      </c>
      <c r="C220" s="125">
        <f t="shared" si="35"/>
        <v>0</v>
      </c>
      <c r="D220" s="132">
        <f t="shared" si="36"/>
        <v>0</v>
      </c>
      <c r="E220" s="132">
        <f t="shared" si="37"/>
        <v>0</v>
      </c>
      <c r="F220" s="132">
        <f t="shared" si="38"/>
        <v>0</v>
      </c>
      <c r="G220" s="132">
        <f t="shared" si="39"/>
        <v>0</v>
      </c>
      <c r="H220" s="132">
        <f t="shared" si="40"/>
        <v>0</v>
      </c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  <c r="AS220" s="251"/>
      <c r="AT220" s="251"/>
      <c r="AU220" s="251"/>
      <c r="AV220" s="251"/>
      <c r="AW220" s="251"/>
      <c r="AX220" s="251"/>
      <c r="AY220" s="251"/>
      <c r="AZ220" s="251"/>
      <c r="BA220" s="251"/>
      <c r="BB220" s="251"/>
      <c r="BC220" s="251"/>
      <c r="BD220" s="251"/>
      <c r="BE220" s="251"/>
      <c r="BF220" s="251"/>
      <c r="BI220">
        <f>Раздел2!C221</f>
        <v>0</v>
      </c>
    </row>
    <row r="221" spans="1:61" x14ac:dyDescent="0.25">
      <c r="A221" s="148" t="s">
        <v>466</v>
      </c>
      <c r="B221" s="29" t="s">
        <v>488</v>
      </c>
      <c r="C221" s="125">
        <f t="shared" si="35"/>
        <v>0</v>
      </c>
      <c r="D221" s="132">
        <f t="shared" si="36"/>
        <v>0</v>
      </c>
      <c r="E221" s="132">
        <f t="shared" si="37"/>
        <v>0</v>
      </c>
      <c r="F221" s="132">
        <f t="shared" si="38"/>
        <v>0</v>
      </c>
      <c r="G221" s="132">
        <f t="shared" si="39"/>
        <v>0</v>
      </c>
      <c r="H221" s="132">
        <f t="shared" si="40"/>
        <v>0</v>
      </c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  <c r="AS221" s="251"/>
      <c r="AT221" s="251"/>
      <c r="AU221" s="251"/>
      <c r="AV221" s="251"/>
      <c r="AW221" s="251"/>
      <c r="AX221" s="251"/>
      <c r="AY221" s="251"/>
      <c r="AZ221" s="251"/>
      <c r="BA221" s="251"/>
      <c r="BB221" s="251"/>
      <c r="BC221" s="251"/>
      <c r="BD221" s="251"/>
      <c r="BE221" s="251"/>
      <c r="BF221" s="251"/>
      <c r="BI221">
        <f>Раздел2!C222</f>
        <v>0</v>
      </c>
    </row>
    <row r="222" spans="1:61" x14ac:dyDescent="0.25">
      <c r="A222" s="148" t="s">
        <v>468</v>
      </c>
      <c r="B222" s="29" t="s">
        <v>490</v>
      </c>
      <c r="C222" s="125">
        <f t="shared" si="35"/>
        <v>0</v>
      </c>
      <c r="D222" s="132">
        <f t="shared" si="36"/>
        <v>0</v>
      </c>
      <c r="E222" s="132">
        <f t="shared" si="37"/>
        <v>0</v>
      </c>
      <c r="F222" s="132">
        <f t="shared" si="38"/>
        <v>0</v>
      </c>
      <c r="G222" s="132">
        <f t="shared" si="39"/>
        <v>0</v>
      </c>
      <c r="H222" s="132">
        <f t="shared" si="40"/>
        <v>0</v>
      </c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  <c r="AS222" s="251"/>
      <c r="AT222" s="251"/>
      <c r="AU222" s="251"/>
      <c r="AV222" s="251"/>
      <c r="AW222" s="251"/>
      <c r="AX222" s="251"/>
      <c r="AY222" s="251"/>
      <c r="AZ222" s="251"/>
      <c r="BA222" s="251"/>
      <c r="BB222" s="251"/>
      <c r="BC222" s="251"/>
      <c r="BD222" s="251"/>
      <c r="BE222" s="251"/>
      <c r="BF222" s="251"/>
      <c r="BI222">
        <f>Раздел2!C223</f>
        <v>0</v>
      </c>
    </row>
    <row r="223" spans="1:61" x14ac:dyDescent="0.25">
      <c r="A223" s="148" t="s">
        <v>470</v>
      </c>
      <c r="B223" s="29" t="s">
        <v>492</v>
      </c>
      <c r="C223" s="125">
        <f t="shared" si="35"/>
        <v>0</v>
      </c>
      <c r="D223" s="132">
        <f t="shared" si="36"/>
        <v>0</v>
      </c>
      <c r="E223" s="132">
        <f t="shared" si="37"/>
        <v>0</v>
      </c>
      <c r="F223" s="132">
        <f t="shared" si="38"/>
        <v>0</v>
      </c>
      <c r="G223" s="132">
        <f t="shared" si="39"/>
        <v>0</v>
      </c>
      <c r="H223" s="132">
        <f t="shared" si="40"/>
        <v>0</v>
      </c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  <c r="AS223" s="251"/>
      <c r="AT223" s="251"/>
      <c r="AU223" s="251"/>
      <c r="AV223" s="251"/>
      <c r="AW223" s="251"/>
      <c r="AX223" s="251"/>
      <c r="AY223" s="251"/>
      <c r="AZ223" s="251"/>
      <c r="BA223" s="251"/>
      <c r="BB223" s="251"/>
      <c r="BC223" s="251"/>
      <c r="BD223" s="251"/>
      <c r="BE223" s="251"/>
      <c r="BF223" s="251"/>
      <c r="BI223">
        <f>Раздел2!C224</f>
        <v>0</v>
      </c>
    </row>
    <row r="224" spans="1:61" x14ac:dyDescent="0.25">
      <c r="A224" s="148" t="s">
        <v>472</v>
      </c>
      <c r="B224" s="29" t="s">
        <v>494</v>
      </c>
      <c r="C224" s="125">
        <f t="shared" si="35"/>
        <v>0</v>
      </c>
      <c r="D224" s="132">
        <f t="shared" si="36"/>
        <v>0</v>
      </c>
      <c r="E224" s="132">
        <f t="shared" si="37"/>
        <v>0</v>
      </c>
      <c r="F224" s="132">
        <f t="shared" si="38"/>
        <v>0</v>
      </c>
      <c r="G224" s="132">
        <f t="shared" si="39"/>
        <v>0</v>
      </c>
      <c r="H224" s="132">
        <f t="shared" si="40"/>
        <v>0</v>
      </c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  <c r="AS224" s="251"/>
      <c r="AT224" s="251"/>
      <c r="AU224" s="251"/>
      <c r="AV224" s="251"/>
      <c r="AW224" s="251"/>
      <c r="AX224" s="251"/>
      <c r="AY224" s="251"/>
      <c r="AZ224" s="251"/>
      <c r="BA224" s="251"/>
      <c r="BB224" s="251"/>
      <c r="BC224" s="251"/>
      <c r="BD224" s="251"/>
      <c r="BE224" s="251"/>
      <c r="BF224" s="251"/>
      <c r="BI224">
        <f>Раздел2!C225</f>
        <v>0</v>
      </c>
    </row>
    <row r="225" spans="1:61" x14ac:dyDescent="0.25">
      <c r="A225" s="148" t="s">
        <v>474</v>
      </c>
      <c r="B225" s="29" t="s">
        <v>496</v>
      </c>
      <c r="C225" s="125">
        <f t="shared" si="35"/>
        <v>0</v>
      </c>
      <c r="D225" s="132">
        <f t="shared" si="36"/>
        <v>0</v>
      </c>
      <c r="E225" s="132">
        <f t="shared" si="37"/>
        <v>0</v>
      </c>
      <c r="F225" s="132">
        <f t="shared" si="38"/>
        <v>0</v>
      </c>
      <c r="G225" s="132">
        <f t="shared" si="39"/>
        <v>0</v>
      </c>
      <c r="H225" s="132">
        <f t="shared" si="40"/>
        <v>0</v>
      </c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I225">
        <f>Раздел2!C226</f>
        <v>0</v>
      </c>
    </row>
    <row r="226" spans="1:61" x14ac:dyDescent="0.25">
      <c r="A226" s="148" t="s">
        <v>476</v>
      </c>
      <c r="B226" s="29" t="s">
        <v>498</v>
      </c>
      <c r="C226" s="125">
        <f t="shared" si="35"/>
        <v>0</v>
      </c>
      <c r="D226" s="132">
        <f t="shared" si="36"/>
        <v>0</v>
      </c>
      <c r="E226" s="132">
        <f t="shared" si="37"/>
        <v>0</v>
      </c>
      <c r="F226" s="132">
        <f t="shared" si="38"/>
        <v>0</v>
      </c>
      <c r="G226" s="132">
        <f t="shared" si="39"/>
        <v>0</v>
      </c>
      <c r="H226" s="132">
        <f t="shared" si="40"/>
        <v>0</v>
      </c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  <c r="AT226" s="251"/>
      <c r="AU226" s="251"/>
      <c r="AV226" s="251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I226">
        <f>Раздел2!C227</f>
        <v>0</v>
      </c>
    </row>
    <row r="227" spans="1:61" x14ac:dyDescent="0.25">
      <c r="A227" s="148" t="s">
        <v>872</v>
      </c>
      <c r="B227" s="29" t="s">
        <v>500</v>
      </c>
      <c r="C227" s="125">
        <f t="shared" si="35"/>
        <v>0</v>
      </c>
      <c r="D227" s="132">
        <f t="shared" si="36"/>
        <v>0</v>
      </c>
      <c r="E227" s="132">
        <f t="shared" si="37"/>
        <v>0</v>
      </c>
      <c r="F227" s="132">
        <f t="shared" si="38"/>
        <v>0</v>
      </c>
      <c r="G227" s="132">
        <f t="shared" si="39"/>
        <v>0</v>
      </c>
      <c r="H227" s="132">
        <f t="shared" si="40"/>
        <v>0</v>
      </c>
      <c r="I227" s="262">
        <f>SUM(I228:I229)</f>
        <v>0</v>
      </c>
      <c r="J227" s="262">
        <f t="shared" ref="J227:BF227" si="43">SUM(J228:J229)</f>
        <v>0</v>
      </c>
      <c r="K227" s="262">
        <f t="shared" si="43"/>
        <v>0</v>
      </c>
      <c r="L227" s="262">
        <f t="shared" si="43"/>
        <v>0</v>
      </c>
      <c r="M227" s="262">
        <f t="shared" si="43"/>
        <v>0</v>
      </c>
      <c r="N227" s="262">
        <f t="shared" si="43"/>
        <v>0</v>
      </c>
      <c r="O227" s="262">
        <f t="shared" si="43"/>
        <v>0</v>
      </c>
      <c r="P227" s="262">
        <f t="shared" si="43"/>
        <v>0</v>
      </c>
      <c r="Q227" s="262">
        <f t="shared" si="43"/>
        <v>0</v>
      </c>
      <c r="R227" s="262">
        <f t="shared" si="43"/>
        <v>0</v>
      </c>
      <c r="S227" s="262">
        <f t="shared" si="43"/>
        <v>0</v>
      </c>
      <c r="T227" s="262">
        <f t="shared" si="43"/>
        <v>0</v>
      </c>
      <c r="U227" s="262">
        <f t="shared" si="43"/>
        <v>0</v>
      </c>
      <c r="V227" s="262">
        <f t="shared" si="43"/>
        <v>0</v>
      </c>
      <c r="W227" s="262">
        <f t="shared" si="43"/>
        <v>0</v>
      </c>
      <c r="X227" s="262">
        <f t="shared" si="43"/>
        <v>0</v>
      </c>
      <c r="Y227" s="262">
        <f t="shared" si="43"/>
        <v>0</v>
      </c>
      <c r="Z227" s="262">
        <f t="shared" si="43"/>
        <v>0</v>
      </c>
      <c r="AA227" s="262">
        <f t="shared" si="43"/>
        <v>0</v>
      </c>
      <c r="AB227" s="262">
        <f t="shared" si="43"/>
        <v>0</v>
      </c>
      <c r="AC227" s="262">
        <f t="shared" si="43"/>
        <v>0</v>
      </c>
      <c r="AD227" s="262">
        <f t="shared" si="43"/>
        <v>0</v>
      </c>
      <c r="AE227" s="262">
        <f t="shared" si="43"/>
        <v>0</v>
      </c>
      <c r="AF227" s="262">
        <f t="shared" si="43"/>
        <v>0</v>
      </c>
      <c r="AG227" s="262">
        <f t="shared" si="43"/>
        <v>0</v>
      </c>
      <c r="AH227" s="262">
        <f t="shared" si="43"/>
        <v>0</v>
      </c>
      <c r="AI227" s="262">
        <f t="shared" si="43"/>
        <v>0</v>
      </c>
      <c r="AJ227" s="262">
        <f t="shared" si="43"/>
        <v>0</v>
      </c>
      <c r="AK227" s="262">
        <f t="shared" si="43"/>
        <v>0</v>
      </c>
      <c r="AL227" s="262">
        <f t="shared" si="43"/>
        <v>0</v>
      </c>
      <c r="AM227" s="262">
        <f t="shared" si="43"/>
        <v>0</v>
      </c>
      <c r="AN227" s="262">
        <f t="shared" si="43"/>
        <v>0</v>
      </c>
      <c r="AO227" s="262">
        <f t="shared" si="43"/>
        <v>0</v>
      </c>
      <c r="AP227" s="262">
        <f t="shared" si="43"/>
        <v>0</v>
      </c>
      <c r="AQ227" s="262">
        <f t="shared" si="43"/>
        <v>0</v>
      </c>
      <c r="AR227" s="262">
        <f t="shared" si="43"/>
        <v>0</v>
      </c>
      <c r="AS227" s="262">
        <f t="shared" si="43"/>
        <v>0</v>
      </c>
      <c r="AT227" s="262">
        <f t="shared" si="43"/>
        <v>0</v>
      </c>
      <c r="AU227" s="262">
        <f t="shared" si="43"/>
        <v>0</v>
      </c>
      <c r="AV227" s="262">
        <f t="shared" si="43"/>
        <v>0</v>
      </c>
      <c r="AW227" s="262">
        <f t="shared" si="43"/>
        <v>0</v>
      </c>
      <c r="AX227" s="262">
        <f t="shared" si="43"/>
        <v>0</v>
      </c>
      <c r="AY227" s="262">
        <f t="shared" si="43"/>
        <v>0</v>
      </c>
      <c r="AZ227" s="262">
        <f t="shared" si="43"/>
        <v>0</v>
      </c>
      <c r="BA227" s="262">
        <f t="shared" si="43"/>
        <v>0</v>
      </c>
      <c r="BB227" s="262">
        <f t="shared" si="43"/>
        <v>0</v>
      </c>
      <c r="BC227" s="262">
        <f t="shared" si="43"/>
        <v>0</v>
      </c>
      <c r="BD227" s="262">
        <f t="shared" si="43"/>
        <v>0</v>
      </c>
      <c r="BE227" s="262">
        <f t="shared" si="43"/>
        <v>0</v>
      </c>
      <c r="BF227" s="262">
        <f t="shared" si="43"/>
        <v>0</v>
      </c>
      <c r="BI227">
        <f>Раздел2!C228</f>
        <v>0</v>
      </c>
    </row>
    <row r="228" spans="1:61" ht="21" x14ac:dyDescent="0.25">
      <c r="A228" s="149" t="s">
        <v>884</v>
      </c>
      <c r="B228" s="29" t="s">
        <v>502</v>
      </c>
      <c r="C228" s="125">
        <f t="shared" si="35"/>
        <v>0</v>
      </c>
      <c r="D228" s="132">
        <f t="shared" si="36"/>
        <v>0</v>
      </c>
      <c r="E228" s="132">
        <f t="shared" si="37"/>
        <v>0</v>
      </c>
      <c r="F228" s="132">
        <f t="shared" si="38"/>
        <v>0</v>
      </c>
      <c r="G228" s="132">
        <f t="shared" si="39"/>
        <v>0</v>
      </c>
      <c r="H228" s="132">
        <f t="shared" si="40"/>
        <v>0</v>
      </c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  <c r="AS228" s="251"/>
      <c r="AT228" s="251"/>
      <c r="AU228" s="251"/>
      <c r="AV228" s="251"/>
      <c r="AW228" s="251"/>
      <c r="AX228" s="251"/>
      <c r="AY228" s="251"/>
      <c r="AZ228" s="251"/>
      <c r="BA228" s="251"/>
      <c r="BB228" s="251"/>
      <c r="BC228" s="251"/>
      <c r="BD228" s="251"/>
      <c r="BE228" s="251"/>
      <c r="BF228" s="251"/>
      <c r="BI228">
        <f>Раздел2!C229</f>
        <v>0</v>
      </c>
    </row>
    <row r="229" spans="1:61" x14ac:dyDescent="0.25">
      <c r="A229" s="149" t="s">
        <v>874</v>
      </c>
      <c r="B229" s="29" t="s">
        <v>504</v>
      </c>
      <c r="C229" s="125">
        <f t="shared" si="35"/>
        <v>0</v>
      </c>
      <c r="D229" s="132">
        <f t="shared" si="36"/>
        <v>0</v>
      </c>
      <c r="E229" s="132">
        <f t="shared" si="37"/>
        <v>0</v>
      </c>
      <c r="F229" s="132">
        <f t="shared" si="38"/>
        <v>0</v>
      </c>
      <c r="G229" s="132">
        <f t="shared" si="39"/>
        <v>0</v>
      </c>
      <c r="H229" s="132">
        <f t="shared" si="40"/>
        <v>0</v>
      </c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  <c r="AS229" s="251"/>
      <c r="AT229" s="251"/>
      <c r="AU229" s="251"/>
      <c r="AV229" s="251"/>
      <c r="AW229" s="251"/>
      <c r="AX229" s="251"/>
      <c r="AY229" s="251"/>
      <c r="AZ229" s="251"/>
      <c r="BA229" s="251"/>
      <c r="BB229" s="251"/>
      <c r="BC229" s="251"/>
      <c r="BD229" s="251"/>
      <c r="BE229" s="251"/>
      <c r="BF229" s="251"/>
      <c r="BI229">
        <f>Раздел2!C230</f>
        <v>0</v>
      </c>
    </row>
    <row r="230" spans="1:61" x14ac:dyDescent="0.25">
      <c r="A230" s="148" t="s">
        <v>479</v>
      </c>
      <c r="B230" s="29" t="s">
        <v>506</v>
      </c>
      <c r="C230" s="125">
        <f t="shared" si="35"/>
        <v>0</v>
      </c>
      <c r="D230" s="132">
        <f t="shared" si="36"/>
        <v>0</v>
      </c>
      <c r="E230" s="132">
        <f t="shared" si="37"/>
        <v>0</v>
      </c>
      <c r="F230" s="132">
        <f t="shared" si="38"/>
        <v>0</v>
      </c>
      <c r="G230" s="132">
        <f t="shared" si="39"/>
        <v>0</v>
      </c>
      <c r="H230" s="132">
        <f t="shared" si="40"/>
        <v>0</v>
      </c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I230">
        <f>Раздел2!C231</f>
        <v>0</v>
      </c>
    </row>
    <row r="231" spans="1:61" x14ac:dyDescent="0.25">
      <c r="A231" s="148" t="s">
        <v>481</v>
      </c>
      <c r="B231" s="29" t="s">
        <v>508</v>
      </c>
      <c r="C231" s="125">
        <f t="shared" si="35"/>
        <v>0</v>
      </c>
      <c r="D231" s="132">
        <f t="shared" si="36"/>
        <v>0</v>
      </c>
      <c r="E231" s="132">
        <f t="shared" si="37"/>
        <v>0</v>
      </c>
      <c r="F231" s="132">
        <f t="shared" si="38"/>
        <v>0</v>
      </c>
      <c r="G231" s="132">
        <f t="shared" si="39"/>
        <v>0</v>
      </c>
      <c r="H231" s="132">
        <f t="shared" si="40"/>
        <v>0</v>
      </c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I231">
        <f>Раздел2!C232</f>
        <v>0</v>
      </c>
    </row>
    <row r="232" spans="1:61" x14ac:dyDescent="0.25">
      <c r="A232" s="148" t="s">
        <v>483</v>
      </c>
      <c r="B232" s="29" t="s">
        <v>510</v>
      </c>
      <c r="C232" s="125">
        <f t="shared" si="35"/>
        <v>0</v>
      </c>
      <c r="D232" s="132">
        <f t="shared" si="36"/>
        <v>0</v>
      </c>
      <c r="E232" s="132">
        <f t="shared" si="37"/>
        <v>0</v>
      </c>
      <c r="F232" s="132">
        <f t="shared" si="38"/>
        <v>0</v>
      </c>
      <c r="G232" s="132">
        <f t="shared" si="39"/>
        <v>0</v>
      </c>
      <c r="H232" s="132">
        <f t="shared" si="40"/>
        <v>0</v>
      </c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I232">
        <f>Раздел2!C233</f>
        <v>0</v>
      </c>
    </row>
    <row r="233" spans="1:61" x14ac:dyDescent="0.25">
      <c r="A233" s="150" t="s">
        <v>485</v>
      </c>
      <c r="B233" s="29" t="s">
        <v>512</v>
      </c>
      <c r="C233" s="125">
        <f t="shared" si="35"/>
        <v>0</v>
      </c>
      <c r="D233" s="132">
        <f t="shared" si="36"/>
        <v>0</v>
      </c>
      <c r="E233" s="132">
        <f t="shared" si="37"/>
        <v>0</v>
      </c>
      <c r="F233" s="132">
        <f t="shared" si="38"/>
        <v>0</v>
      </c>
      <c r="G233" s="132">
        <f t="shared" si="39"/>
        <v>0</v>
      </c>
      <c r="H233" s="132">
        <f t="shared" si="40"/>
        <v>0</v>
      </c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I233">
        <f>Раздел2!C234</f>
        <v>0</v>
      </c>
    </row>
    <row r="234" spans="1:61" x14ac:dyDescent="0.25">
      <c r="A234" s="148" t="s">
        <v>487</v>
      </c>
      <c r="B234" s="29" t="s">
        <v>514</v>
      </c>
      <c r="C234" s="125">
        <f t="shared" si="35"/>
        <v>0</v>
      </c>
      <c r="D234" s="132">
        <f t="shared" si="36"/>
        <v>0</v>
      </c>
      <c r="E234" s="132">
        <f t="shared" si="37"/>
        <v>0</v>
      </c>
      <c r="F234" s="132">
        <f t="shared" si="38"/>
        <v>0</v>
      </c>
      <c r="G234" s="132">
        <f t="shared" si="39"/>
        <v>0</v>
      </c>
      <c r="H234" s="132">
        <f t="shared" si="40"/>
        <v>0</v>
      </c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I234">
        <f>Раздел2!C235</f>
        <v>0</v>
      </c>
    </row>
    <row r="235" spans="1:61" x14ac:dyDescent="0.25">
      <c r="A235" s="148" t="s">
        <v>489</v>
      </c>
      <c r="B235" s="29" t="s">
        <v>516</v>
      </c>
      <c r="C235" s="125">
        <f t="shared" si="35"/>
        <v>0</v>
      </c>
      <c r="D235" s="132">
        <f t="shared" si="36"/>
        <v>0</v>
      </c>
      <c r="E235" s="132">
        <f t="shared" si="37"/>
        <v>0</v>
      </c>
      <c r="F235" s="132">
        <f t="shared" si="38"/>
        <v>0</v>
      </c>
      <c r="G235" s="132">
        <f t="shared" si="39"/>
        <v>0</v>
      </c>
      <c r="H235" s="132">
        <f t="shared" si="40"/>
        <v>0</v>
      </c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  <c r="AT235" s="251"/>
      <c r="AU235" s="251"/>
      <c r="AV235" s="251"/>
      <c r="AW235" s="251"/>
      <c r="AX235" s="251"/>
      <c r="AY235" s="251"/>
      <c r="AZ235" s="251"/>
      <c r="BA235" s="251"/>
      <c r="BB235" s="251"/>
      <c r="BC235" s="251"/>
      <c r="BD235" s="251"/>
      <c r="BE235" s="251"/>
      <c r="BF235" s="251"/>
      <c r="BI235">
        <f>Раздел2!C236</f>
        <v>0</v>
      </c>
    </row>
    <row r="236" spans="1:61" x14ac:dyDescent="0.25">
      <c r="A236" s="148" t="s">
        <v>491</v>
      </c>
      <c r="B236" s="29" t="s">
        <v>518</v>
      </c>
      <c r="C236" s="125">
        <f t="shared" si="35"/>
        <v>0</v>
      </c>
      <c r="D236" s="132">
        <f t="shared" si="36"/>
        <v>0</v>
      </c>
      <c r="E236" s="132">
        <f t="shared" si="37"/>
        <v>0</v>
      </c>
      <c r="F236" s="132">
        <f t="shared" si="38"/>
        <v>0</v>
      </c>
      <c r="G236" s="132">
        <f t="shared" si="39"/>
        <v>0</v>
      </c>
      <c r="H236" s="132">
        <f t="shared" si="40"/>
        <v>0</v>
      </c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  <c r="AS236" s="251"/>
      <c r="AT236" s="251"/>
      <c r="AU236" s="251"/>
      <c r="AV236" s="251"/>
      <c r="AW236" s="251"/>
      <c r="AX236" s="251"/>
      <c r="AY236" s="251"/>
      <c r="AZ236" s="251"/>
      <c r="BA236" s="251"/>
      <c r="BB236" s="251"/>
      <c r="BC236" s="251"/>
      <c r="BD236" s="251"/>
      <c r="BE236" s="251"/>
      <c r="BF236" s="251"/>
      <c r="BI236">
        <f>Раздел2!C237</f>
        <v>0</v>
      </c>
    </row>
    <row r="237" spans="1:61" x14ac:dyDescent="0.25">
      <c r="A237" s="148" t="s">
        <v>493</v>
      </c>
      <c r="B237" s="29" t="s">
        <v>520</v>
      </c>
      <c r="C237" s="125">
        <f t="shared" si="35"/>
        <v>0</v>
      </c>
      <c r="D237" s="132">
        <f t="shared" si="36"/>
        <v>0</v>
      </c>
      <c r="E237" s="132">
        <f t="shared" si="37"/>
        <v>0</v>
      </c>
      <c r="F237" s="132">
        <f t="shared" si="38"/>
        <v>0</v>
      </c>
      <c r="G237" s="132">
        <f t="shared" si="39"/>
        <v>0</v>
      </c>
      <c r="H237" s="132">
        <f t="shared" si="40"/>
        <v>0</v>
      </c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  <c r="AS237" s="251"/>
      <c r="AT237" s="251"/>
      <c r="AU237" s="251"/>
      <c r="AV237" s="251"/>
      <c r="AW237" s="251"/>
      <c r="AX237" s="251"/>
      <c r="AY237" s="251"/>
      <c r="AZ237" s="251"/>
      <c r="BA237" s="251"/>
      <c r="BB237" s="251"/>
      <c r="BC237" s="251"/>
      <c r="BD237" s="251"/>
      <c r="BE237" s="251"/>
      <c r="BF237" s="251"/>
      <c r="BI237">
        <f>Раздел2!C238</f>
        <v>0</v>
      </c>
    </row>
    <row r="238" spans="1:61" x14ac:dyDescent="0.25">
      <c r="A238" s="148" t="s">
        <v>495</v>
      </c>
      <c r="B238" s="29" t="s">
        <v>522</v>
      </c>
      <c r="C238" s="125">
        <f t="shared" si="35"/>
        <v>0</v>
      </c>
      <c r="D238" s="132">
        <f t="shared" si="36"/>
        <v>0</v>
      </c>
      <c r="E238" s="132">
        <f t="shared" si="37"/>
        <v>0</v>
      </c>
      <c r="F238" s="132">
        <f t="shared" si="38"/>
        <v>0</v>
      </c>
      <c r="G238" s="132">
        <f t="shared" si="39"/>
        <v>0</v>
      </c>
      <c r="H238" s="132">
        <f t="shared" si="40"/>
        <v>0</v>
      </c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I238">
        <f>Раздел2!C239</f>
        <v>0</v>
      </c>
    </row>
    <row r="239" spans="1:61" x14ac:dyDescent="0.25">
      <c r="A239" s="148" t="s">
        <v>497</v>
      </c>
      <c r="B239" s="29" t="s">
        <v>524</v>
      </c>
      <c r="C239" s="125">
        <f t="shared" si="35"/>
        <v>0</v>
      </c>
      <c r="D239" s="132">
        <f t="shared" si="36"/>
        <v>0</v>
      </c>
      <c r="E239" s="132">
        <f t="shared" si="37"/>
        <v>0</v>
      </c>
      <c r="F239" s="132">
        <f t="shared" si="38"/>
        <v>0</v>
      </c>
      <c r="G239" s="132">
        <f t="shared" si="39"/>
        <v>0</v>
      </c>
      <c r="H239" s="132">
        <f t="shared" si="40"/>
        <v>0</v>
      </c>
      <c r="I239" s="125">
        <f>SUM(I240:I243)</f>
        <v>0</v>
      </c>
      <c r="J239" s="125">
        <f t="shared" ref="J239:BF239" si="44">SUM(J240:J243)</f>
        <v>0</v>
      </c>
      <c r="K239" s="125">
        <f t="shared" si="44"/>
        <v>0</v>
      </c>
      <c r="L239" s="125">
        <f t="shared" si="44"/>
        <v>0</v>
      </c>
      <c r="M239" s="125">
        <f t="shared" si="44"/>
        <v>0</v>
      </c>
      <c r="N239" s="125">
        <f t="shared" si="44"/>
        <v>0</v>
      </c>
      <c r="O239" s="125">
        <f t="shared" si="44"/>
        <v>0</v>
      </c>
      <c r="P239" s="125">
        <f t="shared" si="44"/>
        <v>0</v>
      </c>
      <c r="Q239" s="125">
        <f t="shared" si="44"/>
        <v>0</v>
      </c>
      <c r="R239" s="125">
        <f t="shared" si="44"/>
        <v>0</v>
      </c>
      <c r="S239" s="125">
        <f t="shared" si="44"/>
        <v>0</v>
      </c>
      <c r="T239" s="125">
        <f t="shared" si="44"/>
        <v>0</v>
      </c>
      <c r="U239" s="125">
        <f t="shared" si="44"/>
        <v>0</v>
      </c>
      <c r="V239" s="125">
        <f t="shared" si="44"/>
        <v>0</v>
      </c>
      <c r="W239" s="125">
        <f t="shared" si="44"/>
        <v>0</v>
      </c>
      <c r="X239" s="125">
        <f t="shared" si="44"/>
        <v>0</v>
      </c>
      <c r="Y239" s="125">
        <f t="shared" si="44"/>
        <v>0</v>
      </c>
      <c r="Z239" s="125">
        <f t="shared" si="44"/>
        <v>0</v>
      </c>
      <c r="AA239" s="125">
        <f t="shared" si="44"/>
        <v>0</v>
      </c>
      <c r="AB239" s="125">
        <f t="shared" si="44"/>
        <v>0</v>
      </c>
      <c r="AC239" s="125">
        <f t="shared" si="44"/>
        <v>0</v>
      </c>
      <c r="AD239" s="125">
        <f t="shared" si="44"/>
        <v>0</v>
      </c>
      <c r="AE239" s="125">
        <f t="shared" si="44"/>
        <v>0</v>
      </c>
      <c r="AF239" s="125">
        <f t="shared" si="44"/>
        <v>0</v>
      </c>
      <c r="AG239" s="125">
        <f t="shared" si="44"/>
        <v>0</v>
      </c>
      <c r="AH239" s="125">
        <f t="shared" si="44"/>
        <v>0</v>
      </c>
      <c r="AI239" s="125">
        <f t="shared" si="44"/>
        <v>0</v>
      </c>
      <c r="AJ239" s="125">
        <f t="shared" si="44"/>
        <v>0</v>
      </c>
      <c r="AK239" s="125">
        <f t="shared" si="44"/>
        <v>0</v>
      </c>
      <c r="AL239" s="125">
        <f t="shared" si="44"/>
        <v>0</v>
      </c>
      <c r="AM239" s="125">
        <f t="shared" si="44"/>
        <v>0</v>
      </c>
      <c r="AN239" s="125">
        <f t="shared" si="44"/>
        <v>0</v>
      </c>
      <c r="AO239" s="125">
        <f t="shared" si="44"/>
        <v>0</v>
      </c>
      <c r="AP239" s="125">
        <f t="shared" si="44"/>
        <v>0</v>
      </c>
      <c r="AQ239" s="125">
        <f t="shared" si="44"/>
        <v>0</v>
      </c>
      <c r="AR239" s="125">
        <f t="shared" si="44"/>
        <v>0</v>
      </c>
      <c r="AS239" s="125">
        <f t="shared" si="44"/>
        <v>0</v>
      </c>
      <c r="AT239" s="125">
        <f t="shared" si="44"/>
        <v>0</v>
      </c>
      <c r="AU239" s="125">
        <f t="shared" si="44"/>
        <v>0</v>
      </c>
      <c r="AV239" s="125">
        <f t="shared" si="44"/>
        <v>0</v>
      </c>
      <c r="AW239" s="125">
        <f t="shared" si="44"/>
        <v>0</v>
      </c>
      <c r="AX239" s="125">
        <f t="shared" si="44"/>
        <v>0</v>
      </c>
      <c r="AY239" s="125">
        <f t="shared" si="44"/>
        <v>0</v>
      </c>
      <c r="AZ239" s="125">
        <f t="shared" si="44"/>
        <v>0</v>
      </c>
      <c r="BA239" s="125">
        <f t="shared" si="44"/>
        <v>0</v>
      </c>
      <c r="BB239" s="125">
        <f t="shared" si="44"/>
        <v>0</v>
      </c>
      <c r="BC239" s="125">
        <f t="shared" si="44"/>
        <v>0</v>
      </c>
      <c r="BD239" s="125">
        <f t="shared" si="44"/>
        <v>0</v>
      </c>
      <c r="BE239" s="125">
        <f t="shared" si="44"/>
        <v>0</v>
      </c>
      <c r="BF239" s="125">
        <f t="shared" si="44"/>
        <v>0</v>
      </c>
      <c r="BI239">
        <f>Раздел2!C240</f>
        <v>0</v>
      </c>
    </row>
    <row r="240" spans="1:61" ht="21" x14ac:dyDescent="0.25">
      <c r="A240" s="149" t="s">
        <v>499</v>
      </c>
      <c r="B240" s="29" t="s">
        <v>526</v>
      </c>
      <c r="C240" s="125">
        <f t="shared" si="35"/>
        <v>0</v>
      </c>
      <c r="D240" s="132">
        <f t="shared" si="36"/>
        <v>0</v>
      </c>
      <c r="E240" s="132">
        <f t="shared" si="37"/>
        <v>0</v>
      </c>
      <c r="F240" s="132">
        <f t="shared" si="38"/>
        <v>0</v>
      </c>
      <c r="G240" s="132">
        <f t="shared" si="39"/>
        <v>0</v>
      </c>
      <c r="H240" s="132">
        <f t="shared" si="40"/>
        <v>0</v>
      </c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I240">
        <f>Раздел2!C241</f>
        <v>0</v>
      </c>
    </row>
    <row r="241" spans="1:61" x14ac:dyDescent="0.25">
      <c r="A241" s="149" t="s">
        <v>501</v>
      </c>
      <c r="B241" s="29" t="s">
        <v>528</v>
      </c>
      <c r="C241" s="125">
        <f t="shared" si="35"/>
        <v>0</v>
      </c>
      <c r="D241" s="132">
        <f t="shared" si="36"/>
        <v>0</v>
      </c>
      <c r="E241" s="132">
        <f t="shared" si="37"/>
        <v>0</v>
      </c>
      <c r="F241" s="132">
        <f t="shared" si="38"/>
        <v>0</v>
      </c>
      <c r="G241" s="132">
        <f t="shared" si="39"/>
        <v>0</v>
      </c>
      <c r="H241" s="132">
        <f t="shared" si="40"/>
        <v>0</v>
      </c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I241">
        <f>Раздел2!C242</f>
        <v>0</v>
      </c>
    </row>
    <row r="242" spans="1:61" x14ac:dyDescent="0.25">
      <c r="A242" s="149" t="s">
        <v>503</v>
      </c>
      <c r="B242" s="29" t="s">
        <v>530</v>
      </c>
      <c r="C242" s="125">
        <f t="shared" si="35"/>
        <v>0</v>
      </c>
      <c r="D242" s="132">
        <f t="shared" si="36"/>
        <v>0</v>
      </c>
      <c r="E242" s="132">
        <f t="shared" si="37"/>
        <v>0</v>
      </c>
      <c r="F242" s="132">
        <f t="shared" si="38"/>
        <v>0</v>
      </c>
      <c r="G242" s="132">
        <f t="shared" si="39"/>
        <v>0</v>
      </c>
      <c r="H242" s="132">
        <f t="shared" si="40"/>
        <v>0</v>
      </c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I242">
        <f>Раздел2!C243</f>
        <v>0</v>
      </c>
    </row>
    <row r="243" spans="1:61" x14ac:dyDescent="0.25">
      <c r="A243" s="149" t="s">
        <v>505</v>
      </c>
      <c r="B243" s="29" t="s">
        <v>532</v>
      </c>
      <c r="C243" s="125">
        <f t="shared" si="35"/>
        <v>0</v>
      </c>
      <c r="D243" s="132">
        <f t="shared" si="36"/>
        <v>0</v>
      </c>
      <c r="E243" s="132">
        <f t="shared" si="37"/>
        <v>0</v>
      </c>
      <c r="F243" s="132">
        <f t="shared" si="38"/>
        <v>0</v>
      </c>
      <c r="G243" s="132">
        <f t="shared" si="39"/>
        <v>0</v>
      </c>
      <c r="H243" s="132">
        <f t="shared" si="40"/>
        <v>0</v>
      </c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  <c r="AT243" s="251"/>
      <c r="AU243" s="251"/>
      <c r="AV243" s="251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I243">
        <f>Раздел2!C244</f>
        <v>0</v>
      </c>
    </row>
    <row r="244" spans="1:61" x14ac:dyDescent="0.25">
      <c r="A244" s="148" t="s">
        <v>507</v>
      </c>
      <c r="B244" s="29" t="s">
        <v>534</v>
      </c>
      <c r="C244" s="125">
        <f t="shared" si="35"/>
        <v>0</v>
      </c>
      <c r="D244" s="132">
        <f t="shared" si="36"/>
        <v>0</v>
      </c>
      <c r="E244" s="132">
        <f t="shared" si="37"/>
        <v>0</v>
      </c>
      <c r="F244" s="132">
        <f t="shared" si="38"/>
        <v>0</v>
      </c>
      <c r="G244" s="132">
        <f t="shared" si="39"/>
        <v>0</v>
      </c>
      <c r="H244" s="132">
        <f t="shared" si="40"/>
        <v>0</v>
      </c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  <c r="AT244" s="251"/>
      <c r="AU244" s="251"/>
      <c r="AV244" s="251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I244">
        <f>Раздел2!C245</f>
        <v>0</v>
      </c>
    </row>
    <row r="245" spans="1:61" x14ac:dyDescent="0.25">
      <c r="A245" s="148" t="s">
        <v>509</v>
      </c>
      <c r="B245" s="29" t="s">
        <v>536</v>
      </c>
      <c r="C245" s="125">
        <f t="shared" si="35"/>
        <v>0</v>
      </c>
      <c r="D245" s="132">
        <f t="shared" si="36"/>
        <v>0</v>
      </c>
      <c r="E245" s="132">
        <f t="shared" si="37"/>
        <v>0</v>
      </c>
      <c r="F245" s="132">
        <f t="shared" si="38"/>
        <v>0</v>
      </c>
      <c r="G245" s="132">
        <f t="shared" si="39"/>
        <v>0</v>
      </c>
      <c r="H245" s="132">
        <f t="shared" si="40"/>
        <v>0</v>
      </c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22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  <c r="AT245" s="251"/>
      <c r="AU245" s="222"/>
      <c r="AV245" s="251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I245">
        <f>Раздел2!C246</f>
        <v>0</v>
      </c>
    </row>
    <row r="246" spans="1:61" x14ac:dyDescent="0.25">
      <c r="A246" s="148" t="s">
        <v>511</v>
      </c>
      <c r="B246" s="29" t="s">
        <v>538</v>
      </c>
      <c r="C246" s="125">
        <f t="shared" si="35"/>
        <v>0</v>
      </c>
      <c r="D246" s="132">
        <f t="shared" si="36"/>
        <v>0</v>
      </c>
      <c r="E246" s="132">
        <f t="shared" si="37"/>
        <v>0</v>
      </c>
      <c r="F246" s="132">
        <f t="shared" si="38"/>
        <v>0</v>
      </c>
      <c r="G246" s="132">
        <f t="shared" si="39"/>
        <v>0</v>
      </c>
      <c r="H246" s="132">
        <f t="shared" si="40"/>
        <v>0</v>
      </c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22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  <c r="AT246" s="251"/>
      <c r="AU246" s="222"/>
      <c r="AV246" s="251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I246">
        <f>Раздел2!C247</f>
        <v>0</v>
      </c>
    </row>
    <row r="247" spans="1:61" x14ac:dyDescent="0.25">
      <c r="A247" s="148" t="s">
        <v>513</v>
      </c>
      <c r="B247" s="29" t="s">
        <v>540</v>
      </c>
      <c r="C247" s="125">
        <f t="shared" si="35"/>
        <v>0</v>
      </c>
      <c r="D247" s="132">
        <f t="shared" si="36"/>
        <v>0</v>
      </c>
      <c r="E247" s="132">
        <f t="shared" si="37"/>
        <v>0</v>
      </c>
      <c r="F247" s="132">
        <f t="shared" si="38"/>
        <v>0</v>
      </c>
      <c r="G247" s="132">
        <f t="shared" si="39"/>
        <v>0</v>
      </c>
      <c r="H247" s="132">
        <f t="shared" si="40"/>
        <v>0</v>
      </c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22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22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I247">
        <f>Раздел2!C248</f>
        <v>0</v>
      </c>
    </row>
    <row r="248" spans="1:61" x14ac:dyDescent="0.25">
      <c r="A248" s="148" t="s">
        <v>515</v>
      </c>
      <c r="B248" s="29" t="s">
        <v>542</v>
      </c>
      <c r="C248" s="125">
        <f t="shared" si="35"/>
        <v>0</v>
      </c>
      <c r="D248" s="132">
        <f t="shared" si="36"/>
        <v>0</v>
      </c>
      <c r="E248" s="132">
        <f t="shared" si="37"/>
        <v>0</v>
      </c>
      <c r="F248" s="132">
        <f t="shared" si="38"/>
        <v>0</v>
      </c>
      <c r="G248" s="132">
        <f t="shared" si="39"/>
        <v>0</v>
      </c>
      <c r="H248" s="132">
        <f t="shared" si="40"/>
        <v>0</v>
      </c>
      <c r="I248" s="125">
        <f>SUM(I249:I254)</f>
        <v>0</v>
      </c>
      <c r="J248" s="125">
        <f t="shared" ref="J248:BF248" si="45">SUM(J249:J254)</f>
        <v>0</v>
      </c>
      <c r="K248" s="125">
        <f t="shared" si="45"/>
        <v>0</v>
      </c>
      <c r="L248" s="125">
        <f t="shared" si="45"/>
        <v>0</v>
      </c>
      <c r="M248" s="125">
        <f t="shared" si="45"/>
        <v>0</v>
      </c>
      <c r="N248" s="125">
        <f t="shared" si="45"/>
        <v>0</v>
      </c>
      <c r="O248" s="125">
        <f t="shared" si="45"/>
        <v>0</v>
      </c>
      <c r="P248" s="125">
        <f t="shared" si="45"/>
        <v>0</v>
      </c>
      <c r="Q248" s="125">
        <f t="shared" si="45"/>
        <v>0</v>
      </c>
      <c r="R248" s="125">
        <f t="shared" si="45"/>
        <v>0</v>
      </c>
      <c r="S248" s="125">
        <f t="shared" si="45"/>
        <v>0</v>
      </c>
      <c r="T248" s="125">
        <f t="shared" si="45"/>
        <v>0</v>
      </c>
      <c r="U248" s="125">
        <f t="shared" si="45"/>
        <v>0</v>
      </c>
      <c r="V248" s="125">
        <f t="shared" si="45"/>
        <v>0</v>
      </c>
      <c r="W248" s="125">
        <f t="shared" si="45"/>
        <v>0</v>
      </c>
      <c r="X248" s="125">
        <f t="shared" si="45"/>
        <v>0</v>
      </c>
      <c r="Y248" s="125">
        <f t="shared" si="45"/>
        <v>0</v>
      </c>
      <c r="Z248" s="125">
        <f t="shared" si="45"/>
        <v>0</v>
      </c>
      <c r="AA248" s="125">
        <f t="shared" si="45"/>
        <v>0</v>
      </c>
      <c r="AB248" s="125">
        <f t="shared" si="45"/>
        <v>0</v>
      </c>
      <c r="AC248" s="125">
        <f t="shared" si="45"/>
        <v>0</v>
      </c>
      <c r="AD248" s="125">
        <f t="shared" si="45"/>
        <v>0</v>
      </c>
      <c r="AE248" s="125">
        <f t="shared" si="45"/>
        <v>0</v>
      </c>
      <c r="AF248" s="125">
        <f t="shared" si="45"/>
        <v>0</v>
      </c>
      <c r="AG248" s="125">
        <f t="shared" si="45"/>
        <v>0</v>
      </c>
      <c r="AH248" s="125">
        <f t="shared" si="45"/>
        <v>0</v>
      </c>
      <c r="AI248" s="125">
        <f t="shared" si="45"/>
        <v>0</v>
      </c>
      <c r="AJ248" s="125">
        <f t="shared" si="45"/>
        <v>0</v>
      </c>
      <c r="AK248" s="125">
        <f t="shared" si="45"/>
        <v>0</v>
      </c>
      <c r="AL248" s="125">
        <f t="shared" si="45"/>
        <v>0</v>
      </c>
      <c r="AM248" s="125">
        <f t="shared" si="45"/>
        <v>0</v>
      </c>
      <c r="AN248" s="125">
        <f t="shared" si="45"/>
        <v>0</v>
      </c>
      <c r="AO248" s="125">
        <f t="shared" si="45"/>
        <v>0</v>
      </c>
      <c r="AP248" s="125">
        <f t="shared" si="45"/>
        <v>0</v>
      </c>
      <c r="AQ248" s="125">
        <f t="shared" si="45"/>
        <v>0</v>
      </c>
      <c r="AR248" s="125">
        <f t="shared" si="45"/>
        <v>0</v>
      </c>
      <c r="AS248" s="125">
        <f t="shared" si="45"/>
        <v>0</v>
      </c>
      <c r="AT248" s="125">
        <f t="shared" si="45"/>
        <v>0</v>
      </c>
      <c r="AU248" s="125">
        <f t="shared" si="45"/>
        <v>0</v>
      </c>
      <c r="AV248" s="125">
        <f t="shared" si="45"/>
        <v>0</v>
      </c>
      <c r="AW248" s="125">
        <f t="shared" si="45"/>
        <v>0</v>
      </c>
      <c r="AX248" s="125">
        <f t="shared" si="45"/>
        <v>0</v>
      </c>
      <c r="AY248" s="125">
        <f t="shared" si="45"/>
        <v>0</v>
      </c>
      <c r="AZ248" s="125">
        <f t="shared" si="45"/>
        <v>0</v>
      </c>
      <c r="BA248" s="125">
        <f t="shared" si="45"/>
        <v>0</v>
      </c>
      <c r="BB248" s="125">
        <f t="shared" si="45"/>
        <v>0</v>
      </c>
      <c r="BC248" s="125">
        <f t="shared" si="45"/>
        <v>0</v>
      </c>
      <c r="BD248" s="125">
        <f t="shared" si="45"/>
        <v>0</v>
      </c>
      <c r="BE248" s="125">
        <f t="shared" si="45"/>
        <v>0</v>
      </c>
      <c r="BF248" s="125">
        <f t="shared" si="45"/>
        <v>0</v>
      </c>
      <c r="BI248">
        <f>Раздел2!C249</f>
        <v>0</v>
      </c>
    </row>
    <row r="249" spans="1:61" ht="21" x14ac:dyDescent="0.25">
      <c r="A249" s="149" t="s">
        <v>517</v>
      </c>
      <c r="B249" s="29" t="s">
        <v>544</v>
      </c>
      <c r="C249" s="125">
        <f t="shared" si="35"/>
        <v>0</v>
      </c>
      <c r="D249" s="132">
        <f t="shared" si="36"/>
        <v>0</v>
      </c>
      <c r="E249" s="132">
        <f t="shared" si="37"/>
        <v>0</v>
      </c>
      <c r="F249" s="132">
        <f t="shared" si="38"/>
        <v>0</v>
      </c>
      <c r="G249" s="132">
        <f t="shared" si="39"/>
        <v>0</v>
      </c>
      <c r="H249" s="132">
        <f t="shared" si="40"/>
        <v>0</v>
      </c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I249">
        <f>Раздел2!C250</f>
        <v>0</v>
      </c>
    </row>
    <row r="250" spans="1:61" x14ac:dyDescent="0.25">
      <c r="A250" s="149" t="s">
        <v>519</v>
      </c>
      <c r="B250" s="29" t="s">
        <v>545</v>
      </c>
      <c r="C250" s="125">
        <f t="shared" si="35"/>
        <v>0</v>
      </c>
      <c r="D250" s="132">
        <f t="shared" si="36"/>
        <v>0</v>
      </c>
      <c r="E250" s="132">
        <f t="shared" si="37"/>
        <v>0</v>
      </c>
      <c r="F250" s="132">
        <f t="shared" si="38"/>
        <v>0</v>
      </c>
      <c r="G250" s="132">
        <f t="shared" si="39"/>
        <v>0</v>
      </c>
      <c r="H250" s="132">
        <f t="shared" si="40"/>
        <v>0</v>
      </c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I250">
        <f>Раздел2!C251</f>
        <v>0</v>
      </c>
    </row>
    <row r="251" spans="1:61" x14ac:dyDescent="0.25">
      <c r="A251" s="149" t="s">
        <v>521</v>
      </c>
      <c r="B251" s="29" t="s">
        <v>547</v>
      </c>
      <c r="C251" s="125">
        <f t="shared" si="35"/>
        <v>0</v>
      </c>
      <c r="D251" s="132">
        <f t="shared" si="36"/>
        <v>0</v>
      </c>
      <c r="E251" s="132">
        <f t="shared" si="37"/>
        <v>0</v>
      </c>
      <c r="F251" s="132">
        <f t="shared" si="38"/>
        <v>0</v>
      </c>
      <c r="G251" s="132">
        <f t="shared" si="39"/>
        <v>0</v>
      </c>
      <c r="H251" s="132">
        <f t="shared" si="40"/>
        <v>0</v>
      </c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  <c r="AT251" s="251"/>
      <c r="AU251" s="251"/>
      <c r="AV251" s="251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I251">
        <f>Раздел2!C252</f>
        <v>0</v>
      </c>
    </row>
    <row r="252" spans="1:61" x14ac:dyDescent="0.25">
      <c r="A252" s="149" t="s">
        <v>523</v>
      </c>
      <c r="B252" s="29" t="s">
        <v>549</v>
      </c>
      <c r="C252" s="125">
        <f t="shared" si="35"/>
        <v>0</v>
      </c>
      <c r="D252" s="132">
        <f t="shared" si="36"/>
        <v>0</v>
      </c>
      <c r="E252" s="132">
        <f t="shared" si="37"/>
        <v>0</v>
      </c>
      <c r="F252" s="132">
        <f t="shared" si="38"/>
        <v>0</v>
      </c>
      <c r="G252" s="132">
        <f t="shared" si="39"/>
        <v>0</v>
      </c>
      <c r="H252" s="132">
        <f t="shared" si="40"/>
        <v>0</v>
      </c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I252">
        <f>Раздел2!C253</f>
        <v>0</v>
      </c>
    </row>
    <row r="253" spans="1:61" x14ac:dyDescent="0.25">
      <c r="A253" s="149" t="s">
        <v>525</v>
      </c>
      <c r="B253" s="29" t="s">
        <v>551</v>
      </c>
      <c r="C253" s="125">
        <f t="shared" si="35"/>
        <v>0</v>
      </c>
      <c r="D253" s="132">
        <f t="shared" si="36"/>
        <v>0</v>
      </c>
      <c r="E253" s="132">
        <f t="shared" si="37"/>
        <v>0</v>
      </c>
      <c r="F253" s="132">
        <f t="shared" si="38"/>
        <v>0</v>
      </c>
      <c r="G253" s="132">
        <f t="shared" si="39"/>
        <v>0</v>
      </c>
      <c r="H253" s="132">
        <f t="shared" si="40"/>
        <v>0</v>
      </c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I253">
        <f>Раздел2!C254</f>
        <v>0</v>
      </c>
    </row>
    <row r="254" spans="1:61" x14ac:dyDescent="0.25">
      <c r="A254" s="149" t="s">
        <v>527</v>
      </c>
      <c r="B254" s="29" t="s">
        <v>553</v>
      </c>
      <c r="C254" s="125">
        <f t="shared" si="35"/>
        <v>0</v>
      </c>
      <c r="D254" s="132">
        <f t="shared" si="36"/>
        <v>0</v>
      </c>
      <c r="E254" s="132">
        <f t="shared" si="37"/>
        <v>0</v>
      </c>
      <c r="F254" s="132">
        <f t="shared" si="38"/>
        <v>0</v>
      </c>
      <c r="G254" s="132">
        <f t="shared" si="39"/>
        <v>0</v>
      </c>
      <c r="H254" s="132">
        <f t="shared" si="40"/>
        <v>0</v>
      </c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  <c r="AT254" s="251"/>
      <c r="AU254" s="251"/>
      <c r="AV254" s="251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I254">
        <f>Раздел2!C255</f>
        <v>0</v>
      </c>
    </row>
    <row r="255" spans="1:61" x14ac:dyDescent="0.25">
      <c r="A255" s="148" t="s">
        <v>529</v>
      </c>
      <c r="B255" s="29" t="s">
        <v>555</v>
      </c>
      <c r="C255" s="125">
        <f t="shared" si="35"/>
        <v>0</v>
      </c>
      <c r="D255" s="132">
        <f t="shared" si="36"/>
        <v>0</v>
      </c>
      <c r="E255" s="132">
        <f t="shared" si="37"/>
        <v>0</v>
      </c>
      <c r="F255" s="132">
        <f t="shared" si="38"/>
        <v>0</v>
      </c>
      <c r="G255" s="132">
        <f t="shared" si="39"/>
        <v>0</v>
      </c>
      <c r="H255" s="132">
        <f t="shared" si="40"/>
        <v>0</v>
      </c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I255">
        <f>Раздел2!C256</f>
        <v>0</v>
      </c>
    </row>
    <row r="256" spans="1:61" x14ac:dyDescent="0.25">
      <c r="A256" s="148" t="s">
        <v>531</v>
      </c>
      <c r="B256" s="29" t="s">
        <v>557</v>
      </c>
      <c r="C256" s="125">
        <f t="shared" si="35"/>
        <v>0</v>
      </c>
      <c r="D256" s="132">
        <f t="shared" si="36"/>
        <v>0</v>
      </c>
      <c r="E256" s="132">
        <f t="shared" si="37"/>
        <v>0</v>
      </c>
      <c r="F256" s="132">
        <f t="shared" si="38"/>
        <v>0</v>
      </c>
      <c r="G256" s="132">
        <f t="shared" si="39"/>
        <v>0</v>
      </c>
      <c r="H256" s="132">
        <f t="shared" si="40"/>
        <v>0</v>
      </c>
      <c r="I256" s="125">
        <f>SUM(I257:I262)</f>
        <v>0</v>
      </c>
      <c r="J256" s="125">
        <f t="shared" ref="J256:BF256" si="46">SUM(J257:J262)</f>
        <v>0</v>
      </c>
      <c r="K256" s="125">
        <f t="shared" si="46"/>
        <v>0</v>
      </c>
      <c r="L256" s="125">
        <f t="shared" si="46"/>
        <v>0</v>
      </c>
      <c r="M256" s="125">
        <f t="shared" si="46"/>
        <v>0</v>
      </c>
      <c r="N256" s="125">
        <f t="shared" si="46"/>
        <v>0</v>
      </c>
      <c r="O256" s="125">
        <f t="shared" si="46"/>
        <v>0</v>
      </c>
      <c r="P256" s="125">
        <f t="shared" si="46"/>
        <v>0</v>
      </c>
      <c r="Q256" s="125">
        <f t="shared" si="46"/>
        <v>0</v>
      </c>
      <c r="R256" s="125">
        <f t="shared" si="46"/>
        <v>0</v>
      </c>
      <c r="S256" s="125">
        <f t="shared" si="46"/>
        <v>0</v>
      </c>
      <c r="T256" s="125">
        <f t="shared" si="46"/>
        <v>0</v>
      </c>
      <c r="U256" s="125">
        <f t="shared" si="46"/>
        <v>0</v>
      </c>
      <c r="V256" s="125">
        <f t="shared" si="46"/>
        <v>0</v>
      </c>
      <c r="W256" s="125">
        <f t="shared" si="46"/>
        <v>0</v>
      </c>
      <c r="X256" s="125">
        <f t="shared" si="46"/>
        <v>0</v>
      </c>
      <c r="Y256" s="125">
        <f t="shared" si="46"/>
        <v>0</v>
      </c>
      <c r="Z256" s="125">
        <f t="shared" si="46"/>
        <v>0</v>
      </c>
      <c r="AA256" s="125">
        <f t="shared" si="46"/>
        <v>0</v>
      </c>
      <c r="AB256" s="125">
        <f t="shared" si="46"/>
        <v>0</v>
      </c>
      <c r="AC256" s="125">
        <f t="shared" si="46"/>
        <v>0</v>
      </c>
      <c r="AD256" s="125">
        <f t="shared" si="46"/>
        <v>0</v>
      </c>
      <c r="AE256" s="125">
        <f t="shared" si="46"/>
        <v>0</v>
      </c>
      <c r="AF256" s="125">
        <f t="shared" si="46"/>
        <v>0</v>
      </c>
      <c r="AG256" s="125">
        <f t="shared" si="46"/>
        <v>0</v>
      </c>
      <c r="AH256" s="125">
        <f t="shared" si="46"/>
        <v>0</v>
      </c>
      <c r="AI256" s="125">
        <f t="shared" si="46"/>
        <v>0</v>
      </c>
      <c r="AJ256" s="125">
        <f t="shared" si="46"/>
        <v>0</v>
      </c>
      <c r="AK256" s="125">
        <f t="shared" si="46"/>
        <v>0</v>
      </c>
      <c r="AL256" s="125">
        <f t="shared" si="46"/>
        <v>0</v>
      </c>
      <c r="AM256" s="125">
        <f t="shared" si="46"/>
        <v>0</v>
      </c>
      <c r="AN256" s="125">
        <f t="shared" si="46"/>
        <v>0</v>
      </c>
      <c r="AO256" s="125">
        <f t="shared" si="46"/>
        <v>0</v>
      </c>
      <c r="AP256" s="125">
        <f t="shared" si="46"/>
        <v>0</v>
      </c>
      <c r="AQ256" s="125">
        <f t="shared" si="46"/>
        <v>0</v>
      </c>
      <c r="AR256" s="125">
        <f t="shared" si="46"/>
        <v>0</v>
      </c>
      <c r="AS256" s="125">
        <f t="shared" si="46"/>
        <v>0</v>
      </c>
      <c r="AT256" s="125">
        <f t="shared" si="46"/>
        <v>0</v>
      </c>
      <c r="AU256" s="125">
        <f t="shared" si="46"/>
        <v>0</v>
      </c>
      <c r="AV256" s="125">
        <f t="shared" si="46"/>
        <v>0</v>
      </c>
      <c r="AW256" s="125">
        <f t="shared" si="46"/>
        <v>0</v>
      </c>
      <c r="AX256" s="125">
        <f t="shared" si="46"/>
        <v>0</v>
      </c>
      <c r="AY256" s="125">
        <f t="shared" si="46"/>
        <v>0</v>
      </c>
      <c r="AZ256" s="125">
        <f t="shared" si="46"/>
        <v>0</v>
      </c>
      <c r="BA256" s="125">
        <f t="shared" si="46"/>
        <v>0</v>
      </c>
      <c r="BB256" s="125">
        <f t="shared" si="46"/>
        <v>0</v>
      </c>
      <c r="BC256" s="125">
        <f t="shared" si="46"/>
        <v>0</v>
      </c>
      <c r="BD256" s="125">
        <f t="shared" si="46"/>
        <v>0</v>
      </c>
      <c r="BE256" s="125">
        <f t="shared" si="46"/>
        <v>0</v>
      </c>
      <c r="BF256" s="125">
        <f t="shared" si="46"/>
        <v>0</v>
      </c>
      <c r="BI256">
        <f>Раздел2!C257</f>
        <v>1</v>
      </c>
    </row>
    <row r="257" spans="1:61" ht="21" x14ac:dyDescent="0.25">
      <c r="A257" s="149" t="s">
        <v>533</v>
      </c>
      <c r="B257" s="29" t="s">
        <v>559</v>
      </c>
      <c r="C257" s="125">
        <f t="shared" si="35"/>
        <v>0</v>
      </c>
      <c r="D257" s="132">
        <f t="shared" si="36"/>
        <v>0</v>
      </c>
      <c r="E257" s="132">
        <f t="shared" si="37"/>
        <v>0</v>
      </c>
      <c r="F257" s="132">
        <f t="shared" si="38"/>
        <v>0</v>
      </c>
      <c r="G257" s="132">
        <f t="shared" si="39"/>
        <v>0</v>
      </c>
      <c r="H257" s="132">
        <f t="shared" si="40"/>
        <v>0</v>
      </c>
      <c r="I257" s="251"/>
      <c r="J257" s="251"/>
      <c r="K257" s="251"/>
      <c r="L257" s="251"/>
      <c r="M257" s="251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I257">
        <f>Раздел2!C258</f>
        <v>1</v>
      </c>
    </row>
    <row r="258" spans="1:61" x14ac:dyDescent="0.25">
      <c r="A258" s="149" t="s">
        <v>535</v>
      </c>
      <c r="B258" s="29" t="s">
        <v>561</v>
      </c>
      <c r="C258" s="125">
        <f t="shared" si="35"/>
        <v>0</v>
      </c>
      <c r="D258" s="132">
        <f t="shared" si="36"/>
        <v>0</v>
      </c>
      <c r="E258" s="132">
        <f t="shared" si="37"/>
        <v>0</v>
      </c>
      <c r="F258" s="132">
        <f t="shared" si="38"/>
        <v>0</v>
      </c>
      <c r="G258" s="132">
        <f t="shared" si="39"/>
        <v>0</v>
      </c>
      <c r="H258" s="132">
        <f t="shared" si="40"/>
        <v>0</v>
      </c>
      <c r="I258" s="251"/>
      <c r="J258" s="251"/>
      <c r="K258" s="251"/>
      <c r="L258" s="251"/>
      <c r="M258" s="251"/>
      <c r="N258" s="128"/>
      <c r="O258" s="128"/>
      <c r="P258" s="128"/>
      <c r="Q258" s="128"/>
      <c r="R258" s="128"/>
      <c r="S258" s="128"/>
      <c r="T258" s="128"/>
      <c r="U258" s="128"/>
      <c r="V258" s="120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0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I258">
        <f>Раздел2!C259</f>
        <v>1</v>
      </c>
    </row>
    <row r="259" spans="1:61" x14ac:dyDescent="0.25">
      <c r="A259" s="149" t="s">
        <v>537</v>
      </c>
      <c r="B259" s="29" t="s">
        <v>563</v>
      </c>
      <c r="C259" s="125">
        <f t="shared" si="35"/>
        <v>0</v>
      </c>
      <c r="D259" s="132">
        <f t="shared" si="36"/>
        <v>0</v>
      </c>
      <c r="E259" s="132">
        <f t="shared" si="37"/>
        <v>0</v>
      </c>
      <c r="F259" s="132">
        <f t="shared" si="38"/>
        <v>0</v>
      </c>
      <c r="G259" s="132">
        <f t="shared" si="39"/>
        <v>0</v>
      </c>
      <c r="H259" s="132">
        <f t="shared" si="40"/>
        <v>0</v>
      </c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22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22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I259">
        <f>Раздел2!C260</f>
        <v>0</v>
      </c>
    </row>
    <row r="260" spans="1:61" x14ac:dyDescent="0.25">
      <c r="A260" s="149" t="s">
        <v>539</v>
      </c>
      <c r="B260" s="29" t="s">
        <v>565</v>
      </c>
      <c r="C260" s="125">
        <f t="shared" si="35"/>
        <v>0</v>
      </c>
      <c r="D260" s="132">
        <f t="shared" si="36"/>
        <v>0</v>
      </c>
      <c r="E260" s="132">
        <f t="shared" si="37"/>
        <v>0</v>
      </c>
      <c r="F260" s="132">
        <f t="shared" si="38"/>
        <v>0</v>
      </c>
      <c r="G260" s="132">
        <f t="shared" si="39"/>
        <v>0</v>
      </c>
      <c r="H260" s="132">
        <f t="shared" si="40"/>
        <v>0</v>
      </c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22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  <c r="AT260" s="251"/>
      <c r="AU260" s="222"/>
      <c r="AV260" s="251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I260">
        <f>Раздел2!C261</f>
        <v>0</v>
      </c>
    </row>
    <row r="261" spans="1:61" x14ac:dyDescent="0.25">
      <c r="A261" s="149" t="s">
        <v>541</v>
      </c>
      <c r="B261" s="29" t="s">
        <v>567</v>
      </c>
      <c r="C261" s="125">
        <f t="shared" si="35"/>
        <v>0</v>
      </c>
      <c r="D261" s="132">
        <f t="shared" si="36"/>
        <v>0</v>
      </c>
      <c r="E261" s="132">
        <f t="shared" si="37"/>
        <v>0</v>
      </c>
      <c r="F261" s="132">
        <f t="shared" si="38"/>
        <v>0</v>
      </c>
      <c r="G261" s="132">
        <f t="shared" si="39"/>
        <v>0</v>
      </c>
      <c r="H261" s="132">
        <f t="shared" si="40"/>
        <v>0</v>
      </c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22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22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I261">
        <f>Раздел2!C262</f>
        <v>0</v>
      </c>
    </row>
    <row r="262" spans="1:61" x14ac:dyDescent="0.25">
      <c r="A262" s="149" t="s">
        <v>543</v>
      </c>
      <c r="B262" s="29" t="s">
        <v>569</v>
      </c>
      <c r="C262" s="125">
        <f t="shared" si="35"/>
        <v>0</v>
      </c>
      <c r="D262" s="132">
        <f t="shared" si="36"/>
        <v>0</v>
      </c>
      <c r="E262" s="132">
        <f t="shared" si="37"/>
        <v>0</v>
      </c>
      <c r="F262" s="132">
        <f t="shared" si="38"/>
        <v>0</v>
      </c>
      <c r="G262" s="132">
        <f t="shared" si="39"/>
        <v>0</v>
      </c>
      <c r="H262" s="132">
        <f t="shared" si="40"/>
        <v>0</v>
      </c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22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  <c r="AT262" s="251"/>
      <c r="AU262" s="222"/>
      <c r="AV262" s="251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I262">
        <f>Раздел2!C263</f>
        <v>0</v>
      </c>
    </row>
    <row r="263" spans="1:61" x14ac:dyDescent="0.25">
      <c r="A263" s="148" t="s">
        <v>546</v>
      </c>
      <c r="B263" s="29" t="s">
        <v>571</v>
      </c>
      <c r="C263" s="125">
        <f t="shared" si="35"/>
        <v>0</v>
      </c>
      <c r="D263" s="132">
        <f t="shared" si="36"/>
        <v>0</v>
      </c>
      <c r="E263" s="132">
        <f t="shared" si="37"/>
        <v>0</v>
      </c>
      <c r="F263" s="132">
        <f t="shared" si="38"/>
        <v>0</v>
      </c>
      <c r="G263" s="132">
        <f t="shared" si="39"/>
        <v>0</v>
      </c>
      <c r="H263" s="132">
        <f t="shared" si="40"/>
        <v>0</v>
      </c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22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  <c r="AT263" s="251"/>
      <c r="AU263" s="222"/>
      <c r="AV263" s="251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I263">
        <f>Раздел2!C264</f>
        <v>0</v>
      </c>
    </row>
    <row r="264" spans="1:61" x14ac:dyDescent="0.25">
      <c r="A264" s="148" t="s">
        <v>548</v>
      </c>
      <c r="B264" s="29" t="s">
        <v>573</v>
      </c>
      <c r="C264" s="125">
        <f t="shared" si="35"/>
        <v>0</v>
      </c>
      <c r="D264" s="132">
        <f t="shared" si="36"/>
        <v>0</v>
      </c>
      <c r="E264" s="132">
        <f t="shared" si="37"/>
        <v>0</v>
      </c>
      <c r="F264" s="132">
        <f t="shared" si="38"/>
        <v>0</v>
      </c>
      <c r="G264" s="132">
        <f t="shared" si="39"/>
        <v>0</v>
      </c>
      <c r="H264" s="132">
        <f t="shared" si="40"/>
        <v>0</v>
      </c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  <c r="AT264" s="251"/>
      <c r="AU264" s="251"/>
      <c r="AV264" s="251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I264">
        <f>Раздел2!C265</f>
        <v>0</v>
      </c>
    </row>
    <row r="265" spans="1:61" x14ac:dyDescent="0.25">
      <c r="A265" s="148" t="s">
        <v>550</v>
      </c>
      <c r="B265" s="29" t="s">
        <v>575</v>
      </c>
      <c r="C265" s="125">
        <f t="shared" ref="C265:C281" si="47">SUM(D265:F265)</f>
        <v>0</v>
      </c>
      <c r="D265" s="132">
        <f t="shared" ref="D265:D280" si="48">SUM(I265,N265,S265,X265,AC265,AH265,AM265,AR265,AW265,BB265)</f>
        <v>0</v>
      </c>
      <c r="E265" s="132">
        <f t="shared" ref="E265:E281" si="49">SUM(J265,O265,T265,Y265,AD265,AI265,AN265,AS265,AX265,BC265)</f>
        <v>0</v>
      </c>
      <c r="F265" s="132">
        <f t="shared" ref="F265:F281" si="50">SUM(K265,P265,U265,Z265,AE265,AJ265,AO265,AT265,AY265,BD265)</f>
        <v>0</v>
      </c>
      <c r="G265" s="132">
        <f t="shared" ref="G265:G281" si="51">SUM(L265,Q265,V265,AA265,AF265,AK265,AP265,AU265,AZ265,BE265)</f>
        <v>0</v>
      </c>
      <c r="H265" s="132">
        <f t="shared" ref="H265:H280" si="52">SUM(M265,R265,W265,AB265,AG265,AL265,AQ265,AV265,BA265,BF265)</f>
        <v>0</v>
      </c>
      <c r="I265" s="125">
        <f>SUM(I266:I267)</f>
        <v>0</v>
      </c>
      <c r="J265" s="125">
        <f t="shared" ref="J265:BF265" si="53">SUM(J266:J267)</f>
        <v>0</v>
      </c>
      <c r="K265" s="125">
        <f t="shared" si="53"/>
        <v>0</v>
      </c>
      <c r="L265" s="125">
        <f t="shared" si="53"/>
        <v>0</v>
      </c>
      <c r="M265" s="125">
        <f t="shared" si="53"/>
        <v>0</v>
      </c>
      <c r="N265" s="125">
        <f t="shared" si="53"/>
        <v>0</v>
      </c>
      <c r="O265" s="125">
        <f t="shared" si="53"/>
        <v>0</v>
      </c>
      <c r="P265" s="125">
        <f t="shared" si="53"/>
        <v>0</v>
      </c>
      <c r="Q265" s="125">
        <f t="shared" si="53"/>
        <v>0</v>
      </c>
      <c r="R265" s="125">
        <f t="shared" si="53"/>
        <v>0</v>
      </c>
      <c r="S265" s="125">
        <f t="shared" si="53"/>
        <v>0</v>
      </c>
      <c r="T265" s="125">
        <f t="shared" si="53"/>
        <v>0</v>
      </c>
      <c r="U265" s="125">
        <f t="shared" si="53"/>
        <v>0</v>
      </c>
      <c r="V265" s="125">
        <f t="shared" si="53"/>
        <v>0</v>
      </c>
      <c r="W265" s="125">
        <f t="shared" si="53"/>
        <v>0</v>
      </c>
      <c r="X265" s="125">
        <f t="shared" si="53"/>
        <v>0</v>
      </c>
      <c r="Y265" s="125">
        <f t="shared" si="53"/>
        <v>0</v>
      </c>
      <c r="Z265" s="125">
        <f t="shared" si="53"/>
        <v>0</v>
      </c>
      <c r="AA265" s="125">
        <f t="shared" si="53"/>
        <v>0</v>
      </c>
      <c r="AB265" s="125">
        <f t="shared" si="53"/>
        <v>0</v>
      </c>
      <c r="AC265" s="125">
        <f t="shared" si="53"/>
        <v>0</v>
      </c>
      <c r="AD265" s="125">
        <f t="shared" si="53"/>
        <v>0</v>
      </c>
      <c r="AE265" s="125">
        <f t="shared" si="53"/>
        <v>0</v>
      </c>
      <c r="AF265" s="125">
        <f t="shared" si="53"/>
        <v>0</v>
      </c>
      <c r="AG265" s="125">
        <f t="shared" si="53"/>
        <v>0</v>
      </c>
      <c r="AH265" s="125">
        <f t="shared" si="53"/>
        <v>0</v>
      </c>
      <c r="AI265" s="125">
        <f t="shared" si="53"/>
        <v>0</v>
      </c>
      <c r="AJ265" s="125">
        <f t="shared" si="53"/>
        <v>0</v>
      </c>
      <c r="AK265" s="125">
        <f t="shared" si="53"/>
        <v>0</v>
      </c>
      <c r="AL265" s="125">
        <f t="shared" si="53"/>
        <v>0</v>
      </c>
      <c r="AM265" s="125">
        <f t="shared" si="53"/>
        <v>0</v>
      </c>
      <c r="AN265" s="125">
        <f t="shared" si="53"/>
        <v>0</v>
      </c>
      <c r="AO265" s="125">
        <f t="shared" si="53"/>
        <v>0</v>
      </c>
      <c r="AP265" s="125">
        <f t="shared" si="53"/>
        <v>0</v>
      </c>
      <c r="AQ265" s="125">
        <f t="shared" si="53"/>
        <v>0</v>
      </c>
      <c r="AR265" s="125">
        <f t="shared" si="53"/>
        <v>0</v>
      </c>
      <c r="AS265" s="125">
        <f t="shared" si="53"/>
        <v>0</v>
      </c>
      <c r="AT265" s="125">
        <f t="shared" si="53"/>
        <v>0</v>
      </c>
      <c r="AU265" s="125">
        <f t="shared" si="53"/>
        <v>0</v>
      </c>
      <c r="AV265" s="125">
        <f t="shared" si="53"/>
        <v>0</v>
      </c>
      <c r="AW265" s="125">
        <f t="shared" si="53"/>
        <v>0</v>
      </c>
      <c r="AX265" s="125">
        <f t="shared" si="53"/>
        <v>0</v>
      </c>
      <c r="AY265" s="125">
        <f t="shared" si="53"/>
        <v>0</v>
      </c>
      <c r="AZ265" s="125">
        <f t="shared" si="53"/>
        <v>0</v>
      </c>
      <c r="BA265" s="125">
        <f t="shared" si="53"/>
        <v>0</v>
      </c>
      <c r="BB265" s="125">
        <f t="shared" si="53"/>
        <v>0</v>
      </c>
      <c r="BC265" s="125">
        <f t="shared" si="53"/>
        <v>0</v>
      </c>
      <c r="BD265" s="125">
        <f t="shared" si="53"/>
        <v>0</v>
      </c>
      <c r="BE265" s="125">
        <f t="shared" si="53"/>
        <v>0</v>
      </c>
      <c r="BF265" s="125">
        <f t="shared" si="53"/>
        <v>0</v>
      </c>
      <c r="BI265">
        <f>Раздел2!C266</f>
        <v>1</v>
      </c>
    </row>
    <row r="266" spans="1:61" ht="21" x14ac:dyDescent="0.25">
      <c r="A266" s="149" t="s">
        <v>552</v>
      </c>
      <c r="B266" s="29" t="s">
        <v>577</v>
      </c>
      <c r="C266" s="125">
        <f t="shared" si="47"/>
        <v>0</v>
      </c>
      <c r="D266" s="132">
        <f t="shared" si="48"/>
        <v>0</v>
      </c>
      <c r="E266" s="132">
        <f t="shared" si="49"/>
        <v>0</v>
      </c>
      <c r="F266" s="132">
        <f t="shared" si="50"/>
        <v>0</v>
      </c>
      <c r="G266" s="132">
        <f t="shared" si="51"/>
        <v>0</v>
      </c>
      <c r="H266" s="132">
        <f t="shared" si="52"/>
        <v>0</v>
      </c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0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0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I266">
        <f>Раздел2!C267</f>
        <v>1</v>
      </c>
    </row>
    <row r="267" spans="1:61" x14ac:dyDescent="0.25">
      <c r="A267" s="149" t="s">
        <v>554</v>
      </c>
      <c r="B267" s="29" t="s">
        <v>579</v>
      </c>
      <c r="C267" s="125">
        <f t="shared" si="47"/>
        <v>0</v>
      </c>
      <c r="D267" s="132">
        <f t="shared" si="48"/>
        <v>0</v>
      </c>
      <c r="E267" s="132">
        <f t="shared" si="49"/>
        <v>0</v>
      </c>
      <c r="F267" s="132">
        <f t="shared" si="50"/>
        <v>0</v>
      </c>
      <c r="G267" s="132">
        <f t="shared" si="51"/>
        <v>0</v>
      </c>
      <c r="H267" s="132">
        <f t="shared" si="52"/>
        <v>0</v>
      </c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22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  <c r="AT267" s="251"/>
      <c r="AU267" s="222"/>
      <c r="AV267" s="251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I267">
        <f>Раздел2!C268</f>
        <v>0</v>
      </c>
    </row>
    <row r="268" spans="1:61" x14ac:dyDescent="0.25">
      <c r="A268" s="148" t="s">
        <v>556</v>
      </c>
      <c r="B268" s="29" t="s">
        <v>581</v>
      </c>
      <c r="C268" s="125">
        <f t="shared" si="47"/>
        <v>0</v>
      </c>
      <c r="D268" s="132">
        <f t="shared" si="48"/>
        <v>0</v>
      </c>
      <c r="E268" s="132">
        <f t="shared" si="49"/>
        <v>0</v>
      </c>
      <c r="F268" s="132">
        <f t="shared" si="50"/>
        <v>0</v>
      </c>
      <c r="G268" s="132">
        <f t="shared" si="51"/>
        <v>0</v>
      </c>
      <c r="H268" s="132">
        <f t="shared" si="52"/>
        <v>0</v>
      </c>
      <c r="I268" s="125">
        <f>SUM(I269:I271)</f>
        <v>0</v>
      </c>
      <c r="J268" s="125">
        <f t="shared" ref="J268:BF268" si="54">SUM(J269:J271)</f>
        <v>0</v>
      </c>
      <c r="K268" s="125">
        <f t="shared" si="54"/>
        <v>0</v>
      </c>
      <c r="L268" s="125">
        <f t="shared" si="54"/>
        <v>0</v>
      </c>
      <c r="M268" s="125">
        <f t="shared" si="54"/>
        <v>0</v>
      </c>
      <c r="N268" s="125">
        <f t="shared" si="54"/>
        <v>0</v>
      </c>
      <c r="O268" s="125">
        <f t="shared" si="54"/>
        <v>0</v>
      </c>
      <c r="P268" s="125">
        <f t="shared" si="54"/>
        <v>0</v>
      </c>
      <c r="Q268" s="125">
        <f t="shared" si="54"/>
        <v>0</v>
      </c>
      <c r="R268" s="125">
        <f t="shared" si="54"/>
        <v>0</v>
      </c>
      <c r="S268" s="125">
        <f t="shared" si="54"/>
        <v>0</v>
      </c>
      <c r="T268" s="125">
        <f t="shared" si="54"/>
        <v>0</v>
      </c>
      <c r="U268" s="125">
        <f t="shared" si="54"/>
        <v>0</v>
      </c>
      <c r="V268" s="125">
        <f t="shared" si="54"/>
        <v>0</v>
      </c>
      <c r="W268" s="125">
        <f t="shared" si="54"/>
        <v>0</v>
      </c>
      <c r="X268" s="125">
        <f t="shared" si="54"/>
        <v>0</v>
      </c>
      <c r="Y268" s="125">
        <f t="shared" si="54"/>
        <v>0</v>
      </c>
      <c r="Z268" s="125">
        <f t="shared" si="54"/>
        <v>0</v>
      </c>
      <c r="AA268" s="125">
        <f t="shared" si="54"/>
        <v>0</v>
      </c>
      <c r="AB268" s="125">
        <f t="shared" si="54"/>
        <v>0</v>
      </c>
      <c r="AC268" s="125">
        <f t="shared" si="54"/>
        <v>0</v>
      </c>
      <c r="AD268" s="125">
        <f t="shared" si="54"/>
        <v>0</v>
      </c>
      <c r="AE268" s="125">
        <f t="shared" si="54"/>
        <v>0</v>
      </c>
      <c r="AF268" s="125">
        <f t="shared" si="54"/>
        <v>0</v>
      </c>
      <c r="AG268" s="125">
        <f t="shared" si="54"/>
        <v>0</v>
      </c>
      <c r="AH268" s="125">
        <f t="shared" si="54"/>
        <v>0</v>
      </c>
      <c r="AI268" s="125">
        <f t="shared" si="54"/>
        <v>0</v>
      </c>
      <c r="AJ268" s="125">
        <f t="shared" si="54"/>
        <v>0</v>
      </c>
      <c r="AK268" s="125">
        <f t="shared" si="54"/>
        <v>0</v>
      </c>
      <c r="AL268" s="125">
        <f t="shared" si="54"/>
        <v>0</v>
      </c>
      <c r="AM268" s="125">
        <f t="shared" si="54"/>
        <v>0</v>
      </c>
      <c r="AN268" s="125">
        <f t="shared" si="54"/>
        <v>0</v>
      </c>
      <c r="AO268" s="125">
        <f t="shared" si="54"/>
        <v>0</v>
      </c>
      <c r="AP268" s="125">
        <f t="shared" si="54"/>
        <v>0</v>
      </c>
      <c r="AQ268" s="125">
        <f t="shared" si="54"/>
        <v>0</v>
      </c>
      <c r="AR268" s="125">
        <f t="shared" si="54"/>
        <v>0</v>
      </c>
      <c r="AS268" s="125">
        <f t="shared" si="54"/>
        <v>0</v>
      </c>
      <c r="AT268" s="125">
        <f t="shared" si="54"/>
        <v>0</v>
      </c>
      <c r="AU268" s="125">
        <f t="shared" si="54"/>
        <v>0</v>
      </c>
      <c r="AV268" s="125">
        <f t="shared" si="54"/>
        <v>0</v>
      </c>
      <c r="AW268" s="125">
        <f t="shared" si="54"/>
        <v>0</v>
      </c>
      <c r="AX268" s="125">
        <f t="shared" si="54"/>
        <v>0</v>
      </c>
      <c r="AY268" s="125">
        <f t="shared" si="54"/>
        <v>0</v>
      </c>
      <c r="AZ268" s="125">
        <f t="shared" si="54"/>
        <v>0</v>
      </c>
      <c r="BA268" s="125">
        <f t="shared" si="54"/>
        <v>0</v>
      </c>
      <c r="BB268" s="125">
        <f t="shared" si="54"/>
        <v>0</v>
      </c>
      <c r="BC268" s="125">
        <f t="shared" si="54"/>
        <v>0</v>
      </c>
      <c r="BD268" s="125">
        <f t="shared" si="54"/>
        <v>0</v>
      </c>
      <c r="BE268" s="125">
        <f t="shared" si="54"/>
        <v>0</v>
      </c>
      <c r="BF268" s="125">
        <f t="shared" si="54"/>
        <v>0</v>
      </c>
      <c r="BI268">
        <f>Раздел2!C269</f>
        <v>0</v>
      </c>
    </row>
    <row r="269" spans="1:61" ht="21" x14ac:dyDescent="0.25">
      <c r="A269" s="149" t="s">
        <v>558</v>
      </c>
      <c r="B269" s="29" t="s">
        <v>583</v>
      </c>
      <c r="C269" s="125">
        <f t="shared" si="47"/>
        <v>0</v>
      </c>
      <c r="D269" s="132">
        <f t="shared" si="48"/>
        <v>0</v>
      </c>
      <c r="E269" s="132">
        <f t="shared" si="49"/>
        <v>0</v>
      </c>
      <c r="F269" s="132">
        <f t="shared" si="50"/>
        <v>0</v>
      </c>
      <c r="G269" s="132">
        <f t="shared" si="51"/>
        <v>0</v>
      </c>
      <c r="H269" s="132">
        <f t="shared" si="52"/>
        <v>0</v>
      </c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22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  <c r="AT269" s="251"/>
      <c r="AU269" s="222"/>
      <c r="AV269" s="251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I269">
        <f>Раздел2!C270</f>
        <v>0</v>
      </c>
    </row>
    <row r="270" spans="1:61" x14ac:dyDescent="0.25">
      <c r="A270" s="149" t="s">
        <v>560</v>
      </c>
      <c r="B270" s="29" t="s">
        <v>667</v>
      </c>
      <c r="C270" s="125">
        <f t="shared" si="47"/>
        <v>0</v>
      </c>
      <c r="D270" s="132">
        <f t="shared" si="48"/>
        <v>0</v>
      </c>
      <c r="E270" s="132">
        <f t="shared" si="49"/>
        <v>0</v>
      </c>
      <c r="F270" s="132">
        <f t="shared" si="50"/>
        <v>0</v>
      </c>
      <c r="G270" s="132">
        <f t="shared" si="51"/>
        <v>0</v>
      </c>
      <c r="H270" s="132">
        <f t="shared" si="52"/>
        <v>0</v>
      </c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22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22"/>
      <c r="AV270" s="251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I270">
        <f>Раздел2!C271</f>
        <v>0</v>
      </c>
    </row>
    <row r="271" spans="1:61" x14ac:dyDescent="0.25">
      <c r="A271" s="149" t="s">
        <v>562</v>
      </c>
      <c r="B271" s="29" t="s">
        <v>826</v>
      </c>
      <c r="C271" s="125">
        <f t="shared" si="47"/>
        <v>0</v>
      </c>
      <c r="D271" s="132">
        <f t="shared" si="48"/>
        <v>0</v>
      </c>
      <c r="E271" s="132">
        <f t="shared" si="49"/>
        <v>0</v>
      </c>
      <c r="F271" s="132">
        <f t="shared" si="50"/>
        <v>0</v>
      </c>
      <c r="G271" s="132">
        <f t="shared" si="51"/>
        <v>0</v>
      </c>
      <c r="H271" s="132">
        <f t="shared" si="52"/>
        <v>0</v>
      </c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22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  <c r="AT271" s="251"/>
      <c r="AU271" s="222"/>
      <c r="AV271" s="251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I271">
        <f>Раздел2!C272</f>
        <v>0</v>
      </c>
    </row>
    <row r="272" spans="1:61" x14ac:dyDescent="0.25">
      <c r="A272" s="148" t="s">
        <v>564</v>
      </c>
      <c r="B272" s="29" t="s">
        <v>827</v>
      </c>
      <c r="C272" s="125">
        <f t="shared" si="47"/>
        <v>0</v>
      </c>
      <c r="D272" s="132">
        <f t="shared" si="48"/>
        <v>0</v>
      </c>
      <c r="E272" s="132">
        <f t="shared" si="49"/>
        <v>0</v>
      </c>
      <c r="F272" s="132">
        <f t="shared" si="50"/>
        <v>0</v>
      </c>
      <c r="G272" s="132">
        <f t="shared" si="51"/>
        <v>0</v>
      </c>
      <c r="H272" s="132">
        <f t="shared" si="52"/>
        <v>0</v>
      </c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22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  <c r="AS272" s="251"/>
      <c r="AT272" s="251"/>
      <c r="AU272" s="222"/>
      <c r="AV272" s="251"/>
      <c r="AW272" s="251"/>
      <c r="AX272" s="251"/>
      <c r="AY272" s="251"/>
      <c r="AZ272" s="251"/>
      <c r="BA272" s="251"/>
      <c r="BB272" s="251"/>
      <c r="BC272" s="251"/>
      <c r="BD272" s="251"/>
      <c r="BE272" s="251"/>
      <c r="BF272" s="251"/>
      <c r="BI272">
        <f>Раздел2!C273</f>
        <v>0</v>
      </c>
    </row>
    <row r="273" spans="1:61" x14ac:dyDescent="0.25">
      <c r="A273" s="148" t="s">
        <v>566</v>
      </c>
      <c r="B273" s="29" t="s">
        <v>828</v>
      </c>
      <c r="C273" s="125">
        <f t="shared" si="47"/>
        <v>0</v>
      </c>
      <c r="D273" s="132">
        <f t="shared" si="48"/>
        <v>0</v>
      </c>
      <c r="E273" s="132">
        <f t="shared" si="49"/>
        <v>0</v>
      </c>
      <c r="F273" s="132">
        <f t="shared" si="50"/>
        <v>0</v>
      </c>
      <c r="G273" s="132">
        <f t="shared" si="51"/>
        <v>0</v>
      </c>
      <c r="H273" s="132">
        <f t="shared" si="52"/>
        <v>0</v>
      </c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22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  <c r="AS273" s="251"/>
      <c r="AT273" s="251"/>
      <c r="AU273" s="222"/>
      <c r="AV273" s="251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I273">
        <f>Раздел2!C274</f>
        <v>0</v>
      </c>
    </row>
    <row r="274" spans="1:61" x14ac:dyDescent="0.25">
      <c r="A274" s="148" t="s">
        <v>568</v>
      </c>
      <c r="B274" s="29" t="s">
        <v>829</v>
      </c>
      <c r="C274" s="125">
        <f t="shared" si="47"/>
        <v>0</v>
      </c>
      <c r="D274" s="132">
        <f t="shared" si="48"/>
        <v>0</v>
      </c>
      <c r="E274" s="132">
        <f t="shared" si="49"/>
        <v>0</v>
      </c>
      <c r="F274" s="132">
        <f t="shared" si="50"/>
        <v>0</v>
      </c>
      <c r="G274" s="132">
        <f t="shared" si="51"/>
        <v>0</v>
      </c>
      <c r="H274" s="132">
        <f t="shared" si="52"/>
        <v>0</v>
      </c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22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  <c r="AS274" s="251"/>
      <c r="AT274" s="251"/>
      <c r="AU274" s="222"/>
      <c r="AV274" s="251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I274">
        <f>Раздел2!C275</f>
        <v>0</v>
      </c>
    </row>
    <row r="275" spans="1:61" x14ac:dyDescent="0.25">
      <c r="A275" s="148" t="s">
        <v>570</v>
      </c>
      <c r="B275" s="29" t="s">
        <v>875</v>
      </c>
      <c r="C275" s="125">
        <f t="shared" si="47"/>
        <v>0</v>
      </c>
      <c r="D275" s="132">
        <f t="shared" si="48"/>
        <v>0</v>
      </c>
      <c r="E275" s="132">
        <f t="shared" si="49"/>
        <v>0</v>
      </c>
      <c r="F275" s="132">
        <f t="shared" si="50"/>
        <v>0</v>
      </c>
      <c r="G275" s="132">
        <f t="shared" si="51"/>
        <v>0</v>
      </c>
      <c r="H275" s="132">
        <f t="shared" si="52"/>
        <v>0</v>
      </c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22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22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I275">
        <f>Раздел2!C276</f>
        <v>0</v>
      </c>
    </row>
    <row r="276" spans="1:61" x14ac:dyDescent="0.25">
      <c r="A276" s="148" t="s">
        <v>572</v>
      </c>
      <c r="B276" s="29" t="s">
        <v>876</v>
      </c>
      <c r="C276" s="125">
        <f t="shared" si="47"/>
        <v>0</v>
      </c>
      <c r="D276" s="132">
        <f t="shared" si="48"/>
        <v>0</v>
      </c>
      <c r="E276" s="132">
        <f t="shared" si="49"/>
        <v>0</v>
      </c>
      <c r="F276" s="132">
        <f t="shared" si="50"/>
        <v>0</v>
      </c>
      <c r="G276" s="132">
        <f t="shared" si="51"/>
        <v>0</v>
      </c>
      <c r="H276" s="132">
        <f t="shared" si="52"/>
        <v>0</v>
      </c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22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22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I276">
        <f>Раздел2!C277</f>
        <v>0</v>
      </c>
    </row>
    <row r="277" spans="1:61" x14ac:dyDescent="0.25">
      <c r="A277" s="148" t="s">
        <v>574</v>
      </c>
      <c r="B277" s="29" t="s">
        <v>877</v>
      </c>
      <c r="C277" s="125">
        <f t="shared" si="47"/>
        <v>0</v>
      </c>
      <c r="D277" s="132">
        <f t="shared" si="48"/>
        <v>0</v>
      </c>
      <c r="E277" s="132">
        <f t="shared" si="49"/>
        <v>0</v>
      </c>
      <c r="F277" s="132">
        <f t="shared" si="50"/>
        <v>0</v>
      </c>
      <c r="G277" s="132">
        <f t="shared" si="51"/>
        <v>0</v>
      </c>
      <c r="H277" s="132">
        <f t="shared" si="52"/>
        <v>0</v>
      </c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22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22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I277">
        <f>Раздел2!C278</f>
        <v>0</v>
      </c>
    </row>
    <row r="278" spans="1:61" x14ac:dyDescent="0.25">
      <c r="A278" s="148" t="s">
        <v>576</v>
      </c>
      <c r="B278" s="29" t="s">
        <v>878</v>
      </c>
      <c r="C278" s="125">
        <f t="shared" si="47"/>
        <v>0</v>
      </c>
      <c r="D278" s="132">
        <f t="shared" si="48"/>
        <v>0</v>
      </c>
      <c r="E278" s="132">
        <f t="shared" si="49"/>
        <v>0</v>
      </c>
      <c r="F278" s="132">
        <f t="shared" si="50"/>
        <v>0</v>
      </c>
      <c r="G278" s="132">
        <f t="shared" si="51"/>
        <v>0</v>
      </c>
      <c r="H278" s="132">
        <f t="shared" si="52"/>
        <v>0</v>
      </c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22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  <c r="AT278" s="251"/>
      <c r="AU278" s="222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I278">
        <f>Раздел2!C279</f>
        <v>0</v>
      </c>
    </row>
    <row r="279" spans="1:61" x14ac:dyDescent="0.25">
      <c r="A279" s="148" t="s">
        <v>578</v>
      </c>
      <c r="B279" s="29" t="s">
        <v>879</v>
      </c>
      <c r="C279" s="125">
        <f t="shared" si="47"/>
        <v>0</v>
      </c>
      <c r="D279" s="132">
        <f t="shared" si="48"/>
        <v>0</v>
      </c>
      <c r="E279" s="132">
        <f t="shared" si="49"/>
        <v>0</v>
      </c>
      <c r="F279" s="132">
        <f t="shared" si="50"/>
        <v>0</v>
      </c>
      <c r="G279" s="132">
        <f t="shared" si="51"/>
        <v>0</v>
      </c>
      <c r="H279" s="132">
        <f t="shared" si="52"/>
        <v>0</v>
      </c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22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  <c r="AT279" s="251"/>
      <c r="AU279" s="222"/>
      <c r="AV279" s="251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I279">
        <f>Раздел2!C280</f>
        <v>0</v>
      </c>
    </row>
    <row r="280" spans="1:61" x14ac:dyDescent="0.25">
      <c r="A280" s="148" t="s">
        <v>580</v>
      </c>
      <c r="B280" s="29" t="s">
        <v>880</v>
      </c>
      <c r="C280" s="125">
        <f t="shared" si="47"/>
        <v>0</v>
      </c>
      <c r="D280" s="132">
        <f t="shared" si="48"/>
        <v>0</v>
      </c>
      <c r="E280" s="132">
        <f t="shared" si="49"/>
        <v>0</v>
      </c>
      <c r="F280" s="132">
        <f t="shared" si="50"/>
        <v>0</v>
      </c>
      <c r="G280" s="132">
        <f t="shared" si="51"/>
        <v>0</v>
      </c>
      <c r="H280" s="132">
        <f t="shared" si="52"/>
        <v>0</v>
      </c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22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  <c r="AT280" s="251"/>
      <c r="AU280" s="222"/>
      <c r="AV280" s="251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I280">
        <f>Раздел2!C281</f>
        <v>0</v>
      </c>
    </row>
    <row r="281" spans="1:61" x14ac:dyDescent="0.25">
      <c r="A281" s="151" t="s">
        <v>582</v>
      </c>
      <c r="B281" s="29" t="s">
        <v>881</v>
      </c>
      <c r="C281" s="125">
        <f t="shared" si="47"/>
        <v>0</v>
      </c>
      <c r="D281" s="132">
        <f>SUM(I281,N281,S281,X281,AC281,AH281,AM281,AR281,AW281,BB281)</f>
        <v>0</v>
      </c>
      <c r="E281" s="132">
        <f t="shared" si="49"/>
        <v>0</v>
      </c>
      <c r="F281" s="132">
        <f t="shared" si="50"/>
        <v>0</v>
      </c>
      <c r="G281" s="132">
        <f t="shared" si="51"/>
        <v>0</v>
      </c>
      <c r="H281" s="132">
        <f>SUM(M281,R281,W281,AB281,AG281,AL281,AQ281,AV281,BA281,BF281)</f>
        <v>0</v>
      </c>
      <c r="I281" s="12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25">
        <f t="shared" ref="J281:BF281" si="55"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55"/>
        <v>0</v>
      </c>
      <c r="L281" s="125">
        <f t="shared" si="55"/>
        <v>0</v>
      </c>
      <c r="M281" s="125">
        <f t="shared" si="55"/>
        <v>0</v>
      </c>
      <c r="N281" s="125">
        <f t="shared" si="55"/>
        <v>0</v>
      </c>
      <c r="O281" s="125">
        <f t="shared" si="55"/>
        <v>0</v>
      </c>
      <c r="P281" s="125">
        <f t="shared" si="55"/>
        <v>0</v>
      </c>
      <c r="Q281" s="125">
        <f t="shared" si="55"/>
        <v>0</v>
      </c>
      <c r="R281" s="125">
        <f t="shared" si="55"/>
        <v>0</v>
      </c>
      <c r="S281" s="125">
        <f t="shared" si="55"/>
        <v>0</v>
      </c>
      <c r="T281" s="125">
        <f t="shared" si="55"/>
        <v>0</v>
      </c>
      <c r="U281" s="125">
        <f t="shared" si="55"/>
        <v>0</v>
      </c>
      <c r="V281" s="125">
        <f t="shared" si="55"/>
        <v>0</v>
      </c>
      <c r="W281" s="125">
        <f t="shared" si="55"/>
        <v>0</v>
      </c>
      <c r="X281" s="125">
        <f t="shared" si="55"/>
        <v>0</v>
      </c>
      <c r="Y281" s="125">
        <f t="shared" si="55"/>
        <v>0</v>
      </c>
      <c r="Z281" s="125">
        <f t="shared" si="55"/>
        <v>0</v>
      </c>
      <c r="AA281" s="125">
        <f t="shared" si="55"/>
        <v>0</v>
      </c>
      <c r="AB281" s="125">
        <f t="shared" si="55"/>
        <v>0</v>
      </c>
      <c r="AC281" s="125">
        <f t="shared" si="55"/>
        <v>0</v>
      </c>
      <c r="AD281" s="125">
        <f t="shared" si="55"/>
        <v>0</v>
      </c>
      <c r="AE281" s="125">
        <f t="shared" si="55"/>
        <v>0</v>
      </c>
      <c r="AF281" s="125">
        <f t="shared" si="55"/>
        <v>0</v>
      </c>
      <c r="AG281" s="125">
        <f t="shared" si="55"/>
        <v>0</v>
      </c>
      <c r="AH281" s="125">
        <f t="shared" si="55"/>
        <v>0</v>
      </c>
      <c r="AI281" s="125">
        <f t="shared" si="55"/>
        <v>0</v>
      </c>
      <c r="AJ281" s="125">
        <f t="shared" si="55"/>
        <v>0</v>
      </c>
      <c r="AK281" s="125">
        <f t="shared" si="55"/>
        <v>0</v>
      </c>
      <c r="AL281" s="125">
        <f t="shared" si="55"/>
        <v>0</v>
      </c>
      <c r="AM281" s="125">
        <f t="shared" si="55"/>
        <v>0</v>
      </c>
      <c r="AN281" s="125">
        <f t="shared" si="55"/>
        <v>0</v>
      </c>
      <c r="AO281" s="125">
        <f t="shared" si="55"/>
        <v>0</v>
      </c>
      <c r="AP281" s="125">
        <f t="shared" si="55"/>
        <v>0</v>
      </c>
      <c r="AQ281" s="125">
        <f t="shared" si="55"/>
        <v>0</v>
      </c>
      <c r="AR281" s="125">
        <f t="shared" si="55"/>
        <v>0</v>
      </c>
      <c r="AS281" s="125">
        <f t="shared" si="55"/>
        <v>0</v>
      </c>
      <c r="AT281" s="125">
        <f t="shared" si="55"/>
        <v>0</v>
      </c>
      <c r="AU281" s="125">
        <f t="shared" si="55"/>
        <v>0</v>
      </c>
      <c r="AV281" s="125">
        <f t="shared" si="55"/>
        <v>0</v>
      </c>
      <c r="AW281" s="125">
        <f t="shared" si="55"/>
        <v>0</v>
      </c>
      <c r="AX281" s="125">
        <f t="shared" si="55"/>
        <v>0</v>
      </c>
      <c r="AY281" s="125">
        <f t="shared" si="55"/>
        <v>0</v>
      </c>
      <c r="AZ281" s="125">
        <f t="shared" si="55"/>
        <v>0</v>
      </c>
      <c r="BA281" s="125">
        <f t="shared" si="55"/>
        <v>0</v>
      </c>
      <c r="BB281" s="125">
        <f t="shared" si="55"/>
        <v>0</v>
      </c>
      <c r="BC281" s="125">
        <f t="shared" si="55"/>
        <v>0</v>
      </c>
      <c r="BD281" s="125">
        <f t="shared" si="55"/>
        <v>0</v>
      </c>
      <c r="BE281" s="125">
        <f t="shared" si="55"/>
        <v>0</v>
      </c>
      <c r="BF281" s="125">
        <f t="shared" si="55"/>
        <v>0</v>
      </c>
      <c r="BI281">
        <f>Раздел2!C282</f>
        <v>3</v>
      </c>
    </row>
  </sheetData>
  <sheetProtection password="B488" sheet="1" objects="1" scenarios="1" selectLockedCells="1"/>
  <mergeCells count="17">
    <mergeCell ref="A1:AG1"/>
    <mergeCell ref="C4:H5"/>
    <mergeCell ref="I4:M5"/>
    <mergeCell ref="N4:R5"/>
    <mergeCell ref="S4:W5"/>
    <mergeCell ref="X4:AB5"/>
    <mergeCell ref="AC4:AG5"/>
    <mergeCell ref="AY2:BF2"/>
    <mergeCell ref="B3:B6"/>
    <mergeCell ref="C3:AG3"/>
    <mergeCell ref="AH3:BF3"/>
    <mergeCell ref="A3:A6"/>
    <mergeCell ref="AH4:AL5"/>
    <mergeCell ref="AM4:AQ5"/>
    <mergeCell ref="AR4:AV5"/>
    <mergeCell ref="AW4:BA5"/>
    <mergeCell ref="BB4:BF5"/>
  </mergeCells>
  <conditionalFormatting sqref="C8:BF281">
    <cfRule type="expression" dxfId="49" priority="1">
      <formula>IF(AND($BJ$8&lt;&gt;1,$BI8=0,SUM($D8:$H8)&lt;&gt;0),1,0)=1</formula>
    </cfRule>
  </conditionalFormatting>
  <dataValidations count="1">
    <dataValidation type="whole" operator="greaterThanOrEqual" allowBlank="1" showInputMessage="1" showErrorMessage="1" sqref="I8:BF280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Степанков Дмитрий Борисович</cp:lastModifiedBy>
  <cp:lastPrinted>2023-01-18T11:47:49Z</cp:lastPrinted>
  <dcterms:created xsi:type="dcterms:W3CDTF">2015-06-05T18:19:34Z</dcterms:created>
  <dcterms:modified xsi:type="dcterms:W3CDTF">2023-01-24T09:05:17Z</dcterms:modified>
</cp:coreProperties>
</file>